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nald\Papers\BPEA\ReplicationFiles_FinalDraft\figures_2_and_7 (SPF)\"/>
    </mc:Choice>
  </mc:AlternateContent>
  <bookViews>
    <workbookView xWindow="0" yWindow="0" windowWidth="28800" windowHeight="11835" activeTab="3"/>
  </bookViews>
  <sheets>
    <sheet name="ReadMe" sheetId="5" r:id="rId1"/>
    <sheet name="Data" sheetId="1" r:id="rId2"/>
    <sheet name="Revised" sheetId="9" r:id="rId3"/>
    <sheet name="Figure 7" sheetId="11" r:id="rId4"/>
    <sheet name="Figure 7 B&amp;W" sheetId="12" r:id="rId5"/>
  </sheets>
  <definedNames>
    <definedName name="_DLX1.USE">Data!$A$1:$C$8</definedName>
    <definedName name="_DLX2.USE">Data!#REF!</definedName>
    <definedName name="_DLX3.USE">Revised!$1:$8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9" l="1"/>
  <c r="D19" i="9" l="1"/>
  <c r="D20" i="9"/>
  <c r="E9" i="1" s="1"/>
  <c r="D21" i="9"/>
  <c r="E10" i="1" s="1"/>
  <c r="D22" i="9"/>
  <c r="E11" i="1" s="1"/>
  <c r="D23" i="9"/>
  <c r="E12" i="1" s="1"/>
  <c r="D24" i="9"/>
  <c r="E13" i="1" s="1"/>
  <c r="E14" i="1"/>
  <c r="D26" i="9"/>
  <c r="E15" i="1" s="1"/>
  <c r="D27" i="9"/>
  <c r="E16" i="1" s="1"/>
  <c r="D28" i="9"/>
  <c r="E17" i="1" s="1"/>
  <c r="D29" i="9"/>
  <c r="E18" i="1" s="1"/>
  <c r="D30" i="9"/>
  <c r="E19" i="1" s="1"/>
  <c r="D31" i="9"/>
  <c r="E20" i="1" s="1"/>
  <c r="D32" i="9"/>
  <c r="E21" i="1" s="1"/>
  <c r="D33" i="9"/>
  <c r="E22" i="1" s="1"/>
  <c r="D34" i="9"/>
  <c r="E23" i="1" s="1"/>
  <c r="D35" i="9"/>
  <c r="E24" i="1" s="1"/>
  <c r="D36" i="9"/>
  <c r="E25" i="1" s="1"/>
  <c r="D37" i="9"/>
  <c r="E26" i="1" s="1"/>
  <c r="D38" i="9"/>
  <c r="E27" i="1" s="1"/>
  <c r="D39" i="9"/>
  <c r="E28" i="1" s="1"/>
  <c r="D40" i="9"/>
  <c r="E29" i="1" s="1"/>
  <c r="D41" i="9"/>
  <c r="E30" i="1" s="1"/>
  <c r="D42" i="9"/>
  <c r="E31" i="1" s="1"/>
  <c r="D43" i="9"/>
  <c r="E32" i="1" s="1"/>
  <c r="D44" i="9"/>
  <c r="E33" i="1" s="1"/>
  <c r="D45" i="9"/>
  <c r="E34" i="1" s="1"/>
</calcChain>
</file>

<file path=xl/sharedStrings.xml><?xml version="1.0" encoding="utf-8"?>
<sst xmlns="http://schemas.openxmlformats.org/spreadsheetml/2006/main" count="110" uniqueCount="74">
  <si>
    <t>ASAP10@SURVEYS</t>
  </si>
  <si>
    <t>1992 !Y</t>
  </si>
  <si>
    <t>.excel_last</t>
  </si>
  <si>
    <t>1992</t>
  </si>
  <si>
    <t>.DATA_TYPE</t>
  </si>
  <si>
    <t>.FRQ</t>
  </si>
  <si>
    <t>.AGG</t>
  </si>
  <si>
    <t>.LSOURCE</t>
  </si>
  <si>
    <t>.TN</t>
  </si>
  <si>
    <t>.T1</t>
  </si>
  <si>
    <t>.DESC</t>
  </si>
  <si>
    <t>%</t>
  </si>
  <si>
    <t>Annual</t>
  </si>
  <si>
    <t>None</t>
  </si>
  <si>
    <t>Federal Reserve Bank of Philadelphia</t>
  </si>
  <si>
    <t>2016</t>
  </si>
  <si>
    <t>Prof Forecasters: Productivity Growth Over the Next 10 Yrs: Median (%)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</si>
  <si>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</si>
  <si>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</si>
  <si>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</si>
  <si>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</si>
  <si>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</si>
  <si>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</si>
  <si>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</si>
  <si>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</si>
  <si>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</si>
  <si>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</si>
  <si>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</si>
  <si>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</si>
  <si>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</si>
  <si>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</si>
  <si>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</si>
  <si>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</si>
  <si>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</si>
  <si>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</si>
  <si>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</si>
  <si>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</si>
  <si>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</si>
  <si>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</si>
  <si>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</si>
  <si>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2017</t>
  </si>
  <si>
    <t>This excel file plots the SPF productivity growth over the next 10 years and the lagging 10-year forecast</t>
  </si>
  <si>
    <t>The series are plotted in the sheet "Chart"</t>
  </si>
  <si>
    <t>Input</t>
  </si>
  <si>
    <t>SPF productivity growth over the next 10 years (median %)</t>
  </si>
  <si>
    <t>Location</t>
  </si>
  <si>
    <t>Haver, code ASAP10@SURVEYS</t>
  </si>
  <si>
    <t>Created from the Stata program "10_year_forecast.do" which inputs historical real output per hour data from ALFRED https://alfred.stlouisfed.org/search?st=output+per+hour</t>
  </si>
  <si>
    <t>10-year lag revised</t>
  </si>
  <si>
    <t>INDEX</t>
  </si>
  <si>
    <t>Annual _x001B_ Quarterly</t>
  </si>
  <si>
    <t>Average</t>
  </si>
  <si>
    <t>Bureau of Labor Statistics</t>
  </si>
  <si>
    <t>1947</t>
  </si>
  <si>
    <t>1980 !Y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</si>
  <si>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</si>
  <si>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</si>
  <si>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</si>
  <si>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</si>
  <si>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</si>
  <si>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</si>
  <si>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</si>
  <si>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</si>
  <si>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</si>
  <si>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</si>
  <si>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</si>
  <si>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</si>
  <si>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Lagged 10-year real-time</t>
  </si>
  <si>
    <t>Lagged 10-year revised</t>
  </si>
  <si>
    <t>Haver, code LXBA@USECON</t>
  </si>
  <si>
    <t>LXNFA@USECON</t>
  </si>
  <si>
    <t>Nonfarm Business Sector: Real Output Per Hour of All Persons (SA, 2009=100)</t>
  </si>
  <si>
    <t>10-year revised</t>
  </si>
  <si>
    <t>10-year real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</si>
</sst>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"/>
    <numFmt numFmtId="165" formatCode="0.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4">
    <xf numFmtId="0" fontId="0" fillId="0" borderId="0" xfId="0"/>
    <xf numFmtId="0" fontId="1" fillId="0" borderId="0" xfId="1"/>
    <xf numFmtId="0" fontId="0" fillId="0" borderId="0" xfId="0" quotePrefix="1"/>
    <xf numFmtId="164" fontId="0" fillId="0" borderId="0" xfId="0" applyNumberFormat="1"/>
    <xf numFmtId="2" fontId="0" fillId="0" borderId="0" xfId="0" applyNumberFormat="1"/>
    <xf numFmtId="0" fontId="0" fillId="0" borderId="1" xfId="0" applyFont="1" applyBorder="1"/>
    <xf numFmtId="0" fontId="0" fillId="0" borderId="1" xfId="0" applyBorder="1"/>
    <xf numFmtId="0" fontId="2" fillId="0" borderId="2" xfId="0" applyFont="1" applyBorder="1"/>
    <xf numFmtId="0" fontId="0" fillId="0" borderId="2" xfId="0" applyBorder="1"/>
    <xf numFmtId="0" fontId="2" fillId="0" borderId="3" xfId="0" applyFont="1" applyBorder="1"/>
    <xf numFmtId="0" fontId="3" fillId="0" borderId="0" xfId="2"/>
    <xf numFmtId="165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1F497D"/>
      <color rgb="FFFF0000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121920029506461E-2"/>
          <c:y val="0.12711233414533221"/>
          <c:w val="0.91277914319784803"/>
          <c:h val="0.74760463510462316"/>
        </c:manualLayout>
      </c:layout>
      <c:lineChart>
        <c:grouping val="standard"/>
        <c:varyColors val="0"/>
        <c:ser>
          <c:idx val="0"/>
          <c:order val="0"/>
          <c:tx>
            <c:strRef>
              <c:f>Data!$C$8</c:f>
              <c:strCache>
                <c:ptCount val="1"/>
                <c:pt idx="0">
                  <c:v>%</c:v>
                </c:pt>
              </c:strCache>
            </c:strRef>
          </c:tx>
          <c:spPr>
            <a:ln w="444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Data!$C$9:$C$34</c:f>
              <c:numCache>
                <c:formatCode>0.00</c:formatCode>
                <c:ptCount val="26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1.28</c:v>
                </c:pt>
                <c:pt idx="6">
                  <c:v>1.5</c:v>
                </c:pt>
                <c:pt idx="7">
                  <c:v>1.55</c:v>
                </c:pt>
                <c:pt idx="8">
                  <c:v>2.4</c:v>
                </c:pt>
                <c:pt idx="9">
                  <c:v>2.5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2.5</c:v>
                </c:pt>
                <c:pt idx="14">
                  <c:v>2.44</c:v>
                </c:pt>
                <c:pt idx="15">
                  <c:v>2.2000000000000002</c:v>
                </c:pt>
                <c:pt idx="16">
                  <c:v>2</c:v>
                </c:pt>
                <c:pt idx="17">
                  <c:v>1.9</c:v>
                </c:pt>
                <c:pt idx="18">
                  <c:v>2</c:v>
                </c:pt>
                <c:pt idx="19">
                  <c:v>2</c:v>
                </c:pt>
                <c:pt idx="20">
                  <c:v>1.85</c:v>
                </c:pt>
                <c:pt idx="21">
                  <c:v>1.8</c:v>
                </c:pt>
                <c:pt idx="22">
                  <c:v>1.8</c:v>
                </c:pt>
                <c:pt idx="23">
                  <c:v>1.7</c:v>
                </c:pt>
                <c:pt idx="24">
                  <c:v>1.4</c:v>
                </c:pt>
                <c:pt idx="25">
                  <c:v>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Data!$D$8</c:f>
              <c:strCache>
                <c:ptCount val="1"/>
                <c:pt idx="0">
                  <c:v>10-year real time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Data!$D$9:$D$34</c:f>
              <c:numCache>
                <c:formatCode>General</c:formatCode>
                <c:ptCount val="26"/>
                <c:pt idx="0">
                  <c:v>0.81619179248809814</c:v>
                </c:pt>
                <c:pt idx="1">
                  <c:v>1.0975086688995361</c:v>
                </c:pt>
                <c:pt idx="2">
                  <c:v>1.1637282371520996</c:v>
                </c:pt>
                <c:pt idx="3">
                  <c:v>1.1934676170349121</c:v>
                </c:pt>
                <c:pt idx="4">
                  <c:v>0.96096539497375488</c:v>
                </c:pt>
                <c:pt idx="5">
                  <c:v>0.70204257965087891</c:v>
                </c:pt>
                <c:pt idx="6">
                  <c:v>0.99604761600494385</c:v>
                </c:pt>
                <c:pt idx="7">
                  <c:v>1.1766643524169922</c:v>
                </c:pt>
                <c:pt idx="8">
                  <c:v>1.9215813875198364</c:v>
                </c:pt>
                <c:pt idx="9">
                  <c:v>2.1497592926025391</c:v>
                </c:pt>
                <c:pt idx="10">
                  <c:v>2.0736391544342041</c:v>
                </c:pt>
                <c:pt idx="11">
                  <c:v>2.0681090354919434</c:v>
                </c:pt>
                <c:pt idx="12">
                  <c:v>2.4931840896606445</c:v>
                </c:pt>
                <c:pt idx="13">
                  <c:v>2.7865350246429443</c:v>
                </c:pt>
                <c:pt idx="14">
                  <c:v>2.8470926284790039</c:v>
                </c:pt>
                <c:pt idx="15">
                  <c:v>2.7395617961883545</c:v>
                </c:pt>
                <c:pt idx="16">
                  <c:v>2.5678424835205078</c:v>
                </c:pt>
                <c:pt idx="17">
                  <c:v>2.5415365695953369</c:v>
                </c:pt>
                <c:pt idx="18">
                  <c:v>2.6214091777801514</c:v>
                </c:pt>
                <c:pt idx="19">
                  <c:v>2.5788354873657227</c:v>
                </c:pt>
                <c:pt idx="20">
                  <c:v>2.2530455589294434</c:v>
                </c:pt>
                <c:pt idx="21">
                  <c:v>1.8668261766433716</c:v>
                </c:pt>
                <c:pt idx="22">
                  <c:v>1.7313688993453979</c:v>
                </c:pt>
                <c:pt idx="23">
                  <c:v>1.4536343812942505</c:v>
                </c:pt>
                <c:pt idx="24">
                  <c:v>1.2023658752441406</c:v>
                </c:pt>
                <c:pt idx="25">
                  <c:v>1.1869683265686035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Data!$E$8</c:f>
              <c:strCache>
                <c:ptCount val="1"/>
                <c:pt idx="0">
                  <c:v>10-year revised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Data!$E$9:$E$34</c:f>
              <c:numCache>
                <c:formatCode>General</c:formatCode>
                <c:ptCount val="26"/>
                <c:pt idx="0">
                  <c:v>1.6426963516473219</c:v>
                </c:pt>
                <c:pt idx="1">
                  <c:v>2.1820374503586213</c:v>
                </c:pt>
                <c:pt idx="2">
                  <c:v>1.7613152587133258</c:v>
                </c:pt>
                <c:pt idx="3">
                  <c:v>1.6203553736213419</c:v>
                </c:pt>
                <c:pt idx="4">
                  <c:v>1.5754250124132489</c:v>
                </c:pt>
                <c:pt idx="5">
                  <c:v>1.4896281624717609</c:v>
                </c:pt>
                <c:pt idx="6">
                  <c:v>1.6352070325329489</c:v>
                </c:pt>
                <c:pt idx="7">
                  <c:v>1.7709281619472959</c:v>
                </c:pt>
                <c:pt idx="8">
                  <c:v>2.04231150866037</c:v>
                </c:pt>
                <c:pt idx="9">
                  <c:v>2.1645606843975713</c:v>
                </c:pt>
                <c:pt idx="10">
                  <c:v>2.2643805684919851</c:v>
                </c:pt>
                <c:pt idx="11">
                  <c:v>2.2524813142431284</c:v>
                </c:pt>
                <c:pt idx="12">
                  <c:v>2.6014650299262789</c:v>
                </c:pt>
                <c:pt idx="13">
                  <c:v>2.8346952935809222</c:v>
                </c:pt>
                <c:pt idx="14">
                  <c:v>2.9271281753831402</c:v>
                </c:pt>
                <c:pt idx="15">
                  <c:v>2.8030460562384505</c:v>
                </c:pt>
                <c:pt idx="16">
                  <c:v>2.7622265802310175</c:v>
                </c:pt>
                <c:pt idx="17">
                  <c:v>2.5442306741507825</c:v>
                </c:pt>
                <c:pt idx="18">
                  <c:v>2.4926837643510282</c:v>
                </c:pt>
                <c:pt idx="19">
                  <c:v>2.5195889360716128</c:v>
                </c:pt>
                <c:pt idx="20">
                  <c:v>2.2682527140331121</c:v>
                </c:pt>
                <c:pt idx="21">
                  <c:v>1.9328683570022331</c:v>
                </c:pt>
                <c:pt idx="22">
                  <c:v>1.6000484593076663</c:v>
                </c:pt>
                <c:pt idx="23">
                  <c:v>1.3713210281503716</c:v>
                </c:pt>
                <c:pt idx="24">
                  <c:v>1.2585464119505965</c:v>
                </c:pt>
                <c:pt idx="25">
                  <c:v>1.1954619195985512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15944"/>
        <c:axId val="558916336"/>
      </c:lineChart>
      <c:lineChart>
        <c:grouping val="standard"/>
        <c:varyColors val="0"/>
        <c:ser>
          <c:idx val="3"/>
          <c:order val="3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FFC000"/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18688"/>
        <c:axId val="558918296"/>
      </c:lineChart>
      <c:dateAx>
        <c:axId val="558915944"/>
        <c:scaling>
          <c:orientation val="minMax"/>
          <c:min val="32874"/>
        </c:scaling>
        <c:delete val="0"/>
        <c:axPos val="b"/>
        <c:numFmt formatCode="\ \ 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916336"/>
        <c:crosses val="min"/>
        <c:auto val="1"/>
        <c:lblOffset val="0"/>
        <c:baseTimeUnit val="years"/>
        <c:majorUnit val="5"/>
        <c:majorTimeUnit val="years"/>
      </c:dateAx>
      <c:valAx>
        <c:axId val="558916336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915944"/>
        <c:crosses val="autoZero"/>
        <c:crossBetween val="between"/>
      </c:valAx>
      <c:valAx>
        <c:axId val="558918296"/>
        <c:scaling>
          <c:orientation val="minMax"/>
          <c:max val="3.5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918688"/>
        <c:crosses val="max"/>
        <c:crossBetween val="between"/>
        <c:majorUnit val="0.5"/>
        <c:minorUnit val="0.1"/>
      </c:valAx>
      <c:catAx>
        <c:axId val="558918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8918296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121920029506461E-2"/>
          <c:y val="0.12711233414533221"/>
          <c:w val="0.91277914319784803"/>
          <c:h val="0.74760463510462316"/>
        </c:manualLayout>
      </c:layout>
      <c:lineChart>
        <c:grouping val="standard"/>
        <c:varyColors val="0"/>
        <c:ser>
          <c:idx val="0"/>
          <c:order val="0"/>
          <c:tx>
            <c:strRef>
              <c:f>Data!$C$8</c:f>
              <c:strCache>
                <c:ptCount val="1"/>
                <c:pt idx="0">
                  <c:v>%</c:v>
                </c:pt>
              </c:strCache>
            </c:strRef>
          </c:tx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Data!$C$9:$C$34</c:f>
              <c:numCache>
                <c:formatCode>0.00</c:formatCode>
                <c:ptCount val="26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1.28</c:v>
                </c:pt>
                <c:pt idx="6">
                  <c:v>1.5</c:v>
                </c:pt>
                <c:pt idx="7">
                  <c:v>1.55</c:v>
                </c:pt>
                <c:pt idx="8">
                  <c:v>2.4</c:v>
                </c:pt>
                <c:pt idx="9">
                  <c:v>2.5</c:v>
                </c:pt>
                <c:pt idx="10">
                  <c:v>2.1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2.5</c:v>
                </c:pt>
                <c:pt idx="14">
                  <c:v>2.44</c:v>
                </c:pt>
                <c:pt idx="15">
                  <c:v>2.2000000000000002</c:v>
                </c:pt>
                <c:pt idx="16">
                  <c:v>2</c:v>
                </c:pt>
                <c:pt idx="17">
                  <c:v>1.9</c:v>
                </c:pt>
                <c:pt idx="18">
                  <c:v>2</c:v>
                </c:pt>
                <c:pt idx="19">
                  <c:v>2</c:v>
                </c:pt>
                <c:pt idx="20">
                  <c:v>1.85</c:v>
                </c:pt>
                <c:pt idx="21">
                  <c:v>1.8</c:v>
                </c:pt>
                <c:pt idx="22">
                  <c:v>1.8</c:v>
                </c:pt>
                <c:pt idx="23">
                  <c:v>1.7</c:v>
                </c:pt>
                <c:pt idx="24">
                  <c:v>1.4</c:v>
                </c:pt>
                <c:pt idx="25">
                  <c:v>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Data!$D$8</c:f>
              <c:strCache>
                <c:ptCount val="1"/>
                <c:pt idx="0">
                  <c:v>10-year real time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Data!$D$9:$D$34</c:f>
              <c:numCache>
                <c:formatCode>General</c:formatCode>
                <c:ptCount val="26"/>
                <c:pt idx="0">
                  <c:v>0.81619179248809814</c:v>
                </c:pt>
                <c:pt idx="1">
                  <c:v>1.0975086688995361</c:v>
                </c:pt>
                <c:pt idx="2">
                  <c:v>1.1637282371520996</c:v>
                </c:pt>
                <c:pt idx="3">
                  <c:v>1.1934676170349121</c:v>
                </c:pt>
                <c:pt idx="4">
                  <c:v>0.96096539497375488</c:v>
                </c:pt>
                <c:pt idx="5">
                  <c:v>0.70204257965087891</c:v>
                </c:pt>
                <c:pt idx="6">
                  <c:v>0.99604761600494385</c:v>
                </c:pt>
                <c:pt idx="7">
                  <c:v>1.1766643524169922</c:v>
                </c:pt>
                <c:pt idx="8">
                  <c:v>1.9215813875198364</c:v>
                </c:pt>
                <c:pt idx="9">
                  <c:v>2.1497592926025391</c:v>
                </c:pt>
                <c:pt idx="10">
                  <c:v>2.0736391544342041</c:v>
                </c:pt>
                <c:pt idx="11">
                  <c:v>2.0681090354919434</c:v>
                </c:pt>
                <c:pt idx="12">
                  <c:v>2.4931840896606445</c:v>
                </c:pt>
                <c:pt idx="13">
                  <c:v>2.7865350246429443</c:v>
                </c:pt>
                <c:pt idx="14">
                  <c:v>2.8470926284790039</c:v>
                </c:pt>
                <c:pt idx="15">
                  <c:v>2.7395617961883545</c:v>
                </c:pt>
                <c:pt idx="16">
                  <c:v>2.5678424835205078</c:v>
                </c:pt>
                <c:pt idx="17">
                  <c:v>2.5415365695953369</c:v>
                </c:pt>
                <c:pt idx="18">
                  <c:v>2.6214091777801514</c:v>
                </c:pt>
                <c:pt idx="19">
                  <c:v>2.5788354873657227</c:v>
                </c:pt>
                <c:pt idx="20">
                  <c:v>2.2530455589294434</c:v>
                </c:pt>
                <c:pt idx="21">
                  <c:v>1.8668261766433716</c:v>
                </c:pt>
                <c:pt idx="22">
                  <c:v>1.7313688993453979</c:v>
                </c:pt>
                <c:pt idx="23">
                  <c:v>1.4536343812942505</c:v>
                </c:pt>
                <c:pt idx="24">
                  <c:v>1.2023658752441406</c:v>
                </c:pt>
                <c:pt idx="25">
                  <c:v>1.1869683265686035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Data!$E$8</c:f>
              <c:strCache>
                <c:ptCount val="1"/>
                <c:pt idx="0">
                  <c:v>10-year revised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Data!$B$9:$B$34</c:f>
              <c:numCache>
                <c:formatCode>yyyy</c:formatCode>
                <c:ptCount val="26"/>
                <c:pt idx="0">
                  <c:v>33969</c:v>
                </c:pt>
                <c:pt idx="1">
                  <c:v>34334</c:v>
                </c:pt>
                <c:pt idx="2">
                  <c:v>34699</c:v>
                </c:pt>
                <c:pt idx="3">
                  <c:v>35064</c:v>
                </c:pt>
                <c:pt idx="4">
                  <c:v>35430</c:v>
                </c:pt>
                <c:pt idx="5">
                  <c:v>35795</c:v>
                </c:pt>
                <c:pt idx="6">
                  <c:v>36160</c:v>
                </c:pt>
                <c:pt idx="7">
                  <c:v>36525</c:v>
                </c:pt>
                <c:pt idx="8">
                  <c:v>36891</c:v>
                </c:pt>
                <c:pt idx="9">
                  <c:v>37256</c:v>
                </c:pt>
                <c:pt idx="10">
                  <c:v>37621</c:v>
                </c:pt>
                <c:pt idx="11">
                  <c:v>37986</c:v>
                </c:pt>
                <c:pt idx="12">
                  <c:v>38352</c:v>
                </c:pt>
                <c:pt idx="13">
                  <c:v>38717</c:v>
                </c:pt>
                <c:pt idx="14">
                  <c:v>39082</c:v>
                </c:pt>
                <c:pt idx="15">
                  <c:v>39447</c:v>
                </c:pt>
                <c:pt idx="16">
                  <c:v>39813</c:v>
                </c:pt>
                <c:pt idx="17">
                  <c:v>40178</c:v>
                </c:pt>
                <c:pt idx="18">
                  <c:v>40543</c:v>
                </c:pt>
                <c:pt idx="19">
                  <c:v>40908</c:v>
                </c:pt>
                <c:pt idx="20">
                  <c:v>41274</c:v>
                </c:pt>
                <c:pt idx="21">
                  <c:v>41639</c:v>
                </c:pt>
                <c:pt idx="22">
                  <c:v>42004</c:v>
                </c:pt>
                <c:pt idx="23">
                  <c:v>42369</c:v>
                </c:pt>
                <c:pt idx="24">
                  <c:v>42735</c:v>
                </c:pt>
                <c:pt idx="25">
                  <c:v>43100</c:v>
                </c:pt>
              </c:numCache>
            </c:numRef>
          </c:cat>
          <c:val>
            <c:numRef>
              <c:f>Data!$E$9:$E$34</c:f>
              <c:numCache>
                <c:formatCode>General</c:formatCode>
                <c:ptCount val="26"/>
                <c:pt idx="0">
                  <c:v>1.6426963516473219</c:v>
                </c:pt>
                <c:pt idx="1">
                  <c:v>2.1820374503586213</c:v>
                </c:pt>
                <c:pt idx="2">
                  <c:v>1.7613152587133258</c:v>
                </c:pt>
                <c:pt idx="3">
                  <c:v>1.6203553736213419</c:v>
                </c:pt>
                <c:pt idx="4">
                  <c:v>1.5754250124132489</c:v>
                </c:pt>
                <c:pt idx="5">
                  <c:v>1.4896281624717609</c:v>
                </c:pt>
                <c:pt idx="6">
                  <c:v>1.6352070325329489</c:v>
                </c:pt>
                <c:pt idx="7">
                  <c:v>1.7709281619472959</c:v>
                </c:pt>
                <c:pt idx="8">
                  <c:v>2.04231150866037</c:v>
                </c:pt>
                <c:pt idx="9">
                  <c:v>2.1645606843975713</c:v>
                </c:pt>
                <c:pt idx="10">
                  <c:v>2.2643805684919851</c:v>
                </c:pt>
                <c:pt idx="11">
                  <c:v>2.2524813142431284</c:v>
                </c:pt>
                <c:pt idx="12">
                  <c:v>2.6014650299262789</c:v>
                </c:pt>
                <c:pt idx="13">
                  <c:v>2.8346952935809222</c:v>
                </c:pt>
                <c:pt idx="14">
                  <c:v>2.9271281753831402</c:v>
                </c:pt>
                <c:pt idx="15">
                  <c:v>2.8030460562384505</c:v>
                </c:pt>
                <c:pt idx="16">
                  <c:v>2.7622265802310175</c:v>
                </c:pt>
                <c:pt idx="17">
                  <c:v>2.5442306741507825</c:v>
                </c:pt>
                <c:pt idx="18">
                  <c:v>2.4926837643510282</c:v>
                </c:pt>
                <c:pt idx="19">
                  <c:v>2.5195889360716128</c:v>
                </c:pt>
                <c:pt idx="20">
                  <c:v>2.2682527140331121</c:v>
                </c:pt>
                <c:pt idx="21">
                  <c:v>1.9328683570022331</c:v>
                </c:pt>
                <c:pt idx="22">
                  <c:v>1.6000484593076663</c:v>
                </c:pt>
                <c:pt idx="23">
                  <c:v>1.3713210281503716</c:v>
                </c:pt>
                <c:pt idx="24">
                  <c:v>1.2585464119505965</c:v>
                </c:pt>
                <c:pt idx="25">
                  <c:v>1.1954619195985512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16728"/>
        <c:axId val="558917120"/>
      </c:lineChart>
      <c:lineChart>
        <c:grouping val="standard"/>
        <c:varyColors val="0"/>
        <c:ser>
          <c:idx val="3"/>
          <c:order val="3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FFC000"/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970296"/>
        <c:axId val="569969120"/>
      </c:lineChart>
      <c:dateAx>
        <c:axId val="558916728"/>
        <c:scaling>
          <c:orientation val="minMax"/>
          <c:min val="32874"/>
        </c:scaling>
        <c:delete val="0"/>
        <c:axPos val="b"/>
        <c:numFmt formatCode="\ \ 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917120"/>
        <c:crosses val="min"/>
        <c:auto val="1"/>
        <c:lblOffset val="0"/>
        <c:baseTimeUnit val="years"/>
        <c:majorUnit val="5"/>
        <c:majorTimeUnit val="years"/>
      </c:dateAx>
      <c:valAx>
        <c:axId val="558917120"/>
        <c:scaling>
          <c:orientation val="minMax"/>
        </c:scaling>
        <c:delete val="0"/>
        <c:axPos val="l"/>
        <c:numFmt formatCode="0.0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916728"/>
        <c:crosses val="autoZero"/>
        <c:crossBetween val="between"/>
      </c:valAx>
      <c:valAx>
        <c:axId val="569969120"/>
        <c:scaling>
          <c:orientation val="minMax"/>
          <c:max val="3.5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9970296"/>
        <c:crosses val="max"/>
        <c:crossBetween val="between"/>
        <c:majorUnit val="0.5"/>
        <c:minorUnit val="0.1"/>
      </c:valAx>
      <c:catAx>
        <c:axId val="569970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9969120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113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3" workbookViewId="0" zoomToFit="1"/>
  </sheetViews>
  <pageMargins left="0.7" right="0.7" top="0.75" bottom="0.75" header="0.3" footer="0.3"/>
  <pageSetup orientation="landscape" verticalDpi="0" r:id="rId1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17</xdr:row>
      <xdr:rowOff>190496</xdr:rowOff>
    </xdr:from>
    <xdr:to>
      <xdr:col>17</xdr:col>
      <xdr:colOff>352425</xdr:colOff>
      <xdr:row>164</xdr:row>
      <xdr:rowOff>95249</xdr:rowOff>
    </xdr:to>
    <xdr:sp macro="" textlink="">
      <xdr:nvSpPr>
        <xdr:cNvPr id="2" name="TextBox 1"/>
        <xdr:cNvSpPr txBox="1"/>
      </xdr:nvSpPr>
      <xdr:spPr>
        <a:xfrm>
          <a:off x="142875" y="3428996"/>
          <a:ext cx="10572750" cy="279082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cap log close</a:t>
          </a:r>
        </a:p>
        <a:p>
          <a:endParaRPr lang="en-US" sz="1100"/>
        </a:p>
        <a:p>
          <a:r>
            <a:rPr lang="en-US" sz="1100"/>
            <a:t>/*******************************************************************************</a:t>
          </a:r>
        </a:p>
        <a:p>
          <a:endParaRPr lang="en-US" sz="1100"/>
        </a:p>
        <a:p>
          <a:r>
            <a:rPr lang="en-US" sz="1100"/>
            <a:t>						Real-time 10 year annual average</a:t>
          </a:r>
        </a:p>
        <a:p>
          <a:endParaRPr lang="en-US" sz="1100"/>
        </a:p>
        <a:p>
          <a:r>
            <a:rPr lang="en-US" sz="1100"/>
            <a:t>This program creates real-time 10 year annual average growth rate series used in</a:t>
          </a:r>
        </a:p>
        <a:p>
          <a:r>
            <a:rPr lang="en-US" sz="1100"/>
            <a:t>Figure7_SPFproductivity.xlsx</a:t>
          </a:r>
        </a:p>
        <a:p>
          <a:endParaRPr lang="en-US" sz="1100"/>
        </a:p>
        <a:p>
          <a:r>
            <a:rPr lang="en-US" sz="1100"/>
            <a:t>Data originally downloaded from ALFRED. </a:t>
          </a:r>
        </a:p>
        <a:p>
          <a:r>
            <a:rPr lang="en-US" sz="1100"/>
            <a:t>https://alfred.stlouisfed.org/</a:t>
          </a:r>
        </a:p>
        <a:p>
          <a:endParaRPr lang="en-US" sz="1100"/>
        </a:p>
        <a:p>
          <a:r>
            <a:rPr lang="en-US" sz="1100"/>
            <a:t>Go to ALFRED and download the series Nonfarm Business Sector: Real output Per </a:t>
          </a:r>
        </a:p>
        <a:p>
          <a:r>
            <a:rPr lang="en-US" sz="1100"/>
            <a:t>Hour of All Persons. Download all the data. This program cycles through each</a:t>
          </a:r>
        </a:p>
        <a:p>
          <a:r>
            <a:rPr lang="en-US" sz="1100"/>
            <a:t>release and keeps the first release from each year and then calculates the</a:t>
          </a:r>
        </a:p>
        <a:p>
          <a:r>
            <a:rPr lang="en-US" sz="1100"/>
            <a:t>10-year average log change for each release(variable).</a:t>
          </a:r>
        </a:p>
        <a:p>
          <a:endParaRPr lang="en-US" sz="1100"/>
        </a:p>
        <a:p>
          <a:r>
            <a:rPr lang="en-US" sz="1100"/>
            <a:t>The program aggregates quarterly data to annual data by averaging.</a:t>
          </a:r>
        </a:p>
        <a:p>
          <a:endParaRPr lang="en-US" sz="1100"/>
        </a:p>
        <a:p>
          <a:r>
            <a:rPr lang="en-US" sz="1100"/>
            <a:t>Then it calculates the 10-year average annual growth rate as</a:t>
          </a:r>
        </a:p>
        <a:p>
          <a:endParaRPr lang="en-US" sz="1100"/>
        </a:p>
        <a:p>
          <a:r>
            <a:rPr lang="en-US" sz="1100"/>
            <a:t>100*(ln(value_year/value_(year-10)))/10</a:t>
          </a:r>
        </a:p>
        <a:p>
          <a:r>
            <a:rPr lang="en-US" sz="1100"/>
            <a:t> </a:t>
          </a:r>
        </a:p>
        <a:p>
          <a:endParaRPr lang="en-US" sz="1100"/>
        </a:p>
        <a:p>
          <a:r>
            <a:rPr lang="en-US" sz="1100"/>
            <a:t>Note: there will be</a:t>
          </a:r>
        </a:p>
        <a:p>
          <a:r>
            <a:rPr lang="en-US" sz="1100"/>
            <a:t>missings for pre-1990 data points since sometimes the first release from each</a:t>
          </a:r>
        </a:p>
        <a:p>
          <a:r>
            <a:rPr lang="en-US" sz="1100"/>
            <a:t>year does not have Q4 data for the previous year. This is spot checked in the </a:t>
          </a:r>
        </a:p>
        <a:p>
          <a:r>
            <a:rPr lang="en-US" sz="1100"/>
            <a:t>"Drop non-applicable releases" section below for 1994, 1996, and 1992. If you</a:t>
          </a:r>
        </a:p>
        <a:p>
          <a:r>
            <a:rPr lang="en-US" sz="1100"/>
            <a:t>need data for before then 1990, simply find the first release for that year</a:t>
          </a:r>
        </a:p>
        <a:p>
          <a:r>
            <a:rPr lang="en-US" sz="1100"/>
            <a:t>that does contain data for all 4 quarters of the previous year and keep that one</a:t>
          </a:r>
        </a:p>
        <a:p>
          <a:r>
            <a:rPr lang="en-US" sz="1100"/>
            <a:t>instead of the first release in that year as done in the "Drop non-applicable </a:t>
          </a:r>
        </a:p>
        <a:p>
          <a:r>
            <a:rPr lang="en-US" sz="1100"/>
            <a:t>releases" section.</a:t>
          </a:r>
        </a:p>
        <a:p>
          <a:endParaRPr lang="en-US" sz="1100"/>
        </a:p>
        <a:p>
          <a:r>
            <a:rPr lang="en-US" sz="1100"/>
            <a:t>*******************************************************************************/</a:t>
          </a:r>
        </a:p>
        <a:p>
          <a:r>
            <a:rPr lang="en-US" sz="1100"/>
            <a:t>					** Input and Calibration **</a:t>
          </a:r>
        </a:p>
        <a:p>
          <a:endParaRPr lang="en-US" sz="1100"/>
        </a:p>
        <a:p>
          <a:r>
            <a:rPr lang="en-US" sz="1100"/>
            <a:t>* Output directory (saves an excel file in following location with the following name)</a:t>
          </a:r>
        </a:p>
        <a:p>
          <a:r>
            <a:rPr lang="en-US" sz="1100"/>
            <a:t>local output "..\Output"</a:t>
          </a:r>
        </a:p>
        <a:p>
          <a:endParaRPr lang="en-US" sz="1100"/>
        </a:p>
        <a:p>
          <a:r>
            <a:rPr lang="en-US" sz="1100"/>
            <a:t>* Input directory</a:t>
          </a:r>
        </a:p>
        <a:p>
          <a:r>
            <a:rPr lang="en-US" sz="1100"/>
            <a:t>local input "..\Input"</a:t>
          </a:r>
        </a:p>
        <a:p>
          <a:endParaRPr lang="en-US" sz="1100"/>
        </a:p>
        <a:p>
          <a:r>
            <a:rPr lang="en-US" sz="1100"/>
            <a:t>* Date range for the desired data</a:t>
          </a:r>
        </a:p>
        <a:p>
          <a:r>
            <a:rPr lang="en-US" sz="1100"/>
            <a:t>local firstYear = 1968</a:t>
          </a:r>
        </a:p>
        <a:p>
          <a:r>
            <a:rPr lang="en-US" sz="1100"/>
            <a:t>local lastYear = 2017					</a:t>
          </a:r>
        </a:p>
        <a:p>
          <a:endParaRPr lang="en-US" sz="1100"/>
        </a:p>
        <a:p>
          <a:r>
            <a:rPr lang="en-US" sz="1100"/>
            <a:t>********************************************************************************</a:t>
          </a:r>
        </a:p>
        <a:p>
          <a:r>
            <a:rPr lang="en-US" sz="1100"/>
            <a:t>clear</a:t>
          </a:r>
        </a:p>
        <a:p>
          <a:r>
            <a:rPr lang="en-US" sz="1100"/>
            <a:t>set more off</a:t>
          </a:r>
        </a:p>
        <a:p>
          <a:endParaRPr lang="en-US" sz="1100"/>
        </a:p>
        <a:p>
          <a:r>
            <a:rPr lang="en-US" sz="1100"/>
            <a:t>* Import excel source sheets, save in Stata format</a:t>
          </a:r>
        </a:p>
        <a:p>
          <a:r>
            <a:rPr lang="en-US" sz="1100"/>
            <a:t>import excel "`input'\Output Per Hour Historical ALFRED.xlsx", sheet("Quarterly_1") firstrow clear</a:t>
          </a:r>
        </a:p>
        <a:p>
          <a:r>
            <a:rPr lang="en-US" sz="1100"/>
            <a:t>save "`input'\Quarterly_1.dta", replace</a:t>
          </a:r>
        </a:p>
        <a:p>
          <a:r>
            <a:rPr lang="en-US" sz="1100"/>
            <a:t>import excel "`input'\Output Per Hour Historical ALFRED.xlsx", sheet("Quarterly_2") firstrow clear</a:t>
          </a:r>
        </a:p>
        <a:p>
          <a:r>
            <a:rPr lang="en-US" sz="1100"/>
            <a:t>save "`input'\Quarterly_2.dta", replace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* Merge the excel sheets together into one Stata file</a:t>
          </a:r>
        </a:p>
        <a:p>
          <a:r>
            <a:rPr lang="en-US" sz="1100"/>
            <a:t>use "`input'\Quarterly_1.dta", clear</a:t>
          </a:r>
        </a:p>
        <a:p>
          <a:r>
            <a:rPr lang="en-US" sz="1100"/>
            <a:t>merge 1:1 observation_date using "`input'\Quarterly_2.dta"</a:t>
          </a:r>
        </a:p>
        <a:p>
          <a:r>
            <a:rPr lang="en-US" sz="1100"/>
            <a:t>drop _merge</a:t>
          </a:r>
        </a:p>
        <a:p>
          <a:endParaRPr lang="en-US" sz="1100"/>
        </a:p>
        <a:p>
          <a:r>
            <a:rPr lang="en-US" sz="1100"/>
            <a:t>* Find which columns to keep (first from each year)</a:t>
          </a:r>
        </a:p>
        <a:p>
          <a:r>
            <a:rPr lang="en-US" sz="1100"/>
            <a:t>local flag1 = 0</a:t>
          </a:r>
        </a:p>
        <a:p>
          <a:r>
            <a:rPr lang="en-US" sz="1100"/>
            <a:t>local flag2 = 0</a:t>
          </a:r>
        </a:p>
        <a:p>
          <a:r>
            <a:rPr lang="en-US" sz="1100"/>
            <a:t>local keepList</a:t>
          </a:r>
        </a:p>
        <a:p>
          <a:r>
            <a:rPr lang="en-US" sz="1100"/>
            <a:t>local dropList</a:t>
          </a:r>
        </a:p>
        <a:p>
          <a:r>
            <a:rPr lang="en-US" sz="1100"/>
            <a:t>local curYear</a:t>
          </a:r>
        </a:p>
        <a:p>
          <a:r>
            <a:rPr lang="en-US" sz="1100"/>
            <a:t>foreach v of varlist OPHNFB_19680527-OPHNFB_20170202 {</a:t>
          </a:r>
        </a:p>
        <a:p>
          <a:r>
            <a:rPr lang="en-US" sz="1100"/>
            <a:t>	</a:t>
          </a:r>
        </a:p>
        <a:p>
          <a:r>
            <a:rPr lang="en-US" sz="1100"/>
            <a:t>	if `flag2'==0 {</a:t>
          </a:r>
        </a:p>
        <a:p>
          <a:r>
            <a:rPr lang="en-US" sz="1100"/>
            <a:t>		local curYear = substr("`v'",8,4)</a:t>
          </a:r>
        </a:p>
        <a:p>
          <a:r>
            <a:rPr lang="en-US" sz="1100"/>
            <a:t>		local flag2=1</a:t>
          </a:r>
        </a:p>
        <a:p>
          <a:r>
            <a:rPr lang="en-US" sz="1100"/>
            <a:t>		continue</a:t>
          </a:r>
        </a:p>
        <a:p>
          <a:r>
            <a:rPr lang="en-US" sz="1100"/>
            <a:t>	}</a:t>
          </a:r>
        </a:p>
        <a:p>
          <a:r>
            <a:rPr lang="en-US" sz="1100"/>
            <a:t>	</a:t>
          </a:r>
        </a:p>
        <a:p>
          <a:r>
            <a:rPr lang="en-US" sz="1100"/>
            <a:t>	if `flag1'==0 {</a:t>
          </a:r>
        </a:p>
        <a:p>
          <a:r>
            <a:rPr lang="en-US" sz="1100"/>
            <a:t>		local curYear = substr("`v'",8,4)</a:t>
          </a:r>
        </a:p>
        <a:p>
          <a:r>
            <a:rPr lang="en-US" sz="1100"/>
            <a:t>		local year = substr("`v'",8,4)</a:t>
          </a:r>
        </a:p>
        <a:p>
          <a:r>
            <a:rPr lang="en-US" sz="1100"/>
            <a:t>		local flag1=1</a:t>
          </a:r>
        </a:p>
        <a:p>
          <a:r>
            <a:rPr lang="en-US" sz="1100"/>
            <a:t>	}</a:t>
          </a:r>
        </a:p>
        <a:p>
          <a:r>
            <a:rPr lang="en-US" sz="1100"/>
            <a:t>	else {</a:t>
          </a:r>
        </a:p>
        <a:p>
          <a:r>
            <a:rPr lang="en-US" sz="1100"/>
            <a:t>		local year = substr("`v'",8,4)</a:t>
          </a:r>
        </a:p>
        <a:p>
          <a:r>
            <a:rPr lang="en-US" sz="1100"/>
            <a:t>		//di "`year'"</a:t>
          </a:r>
        </a:p>
        <a:p>
          <a:r>
            <a:rPr lang="en-US" sz="1100"/>
            <a:t>	}</a:t>
          </a:r>
        </a:p>
        <a:p>
          <a:r>
            <a:rPr lang="en-US" sz="1100"/>
            <a:t>	if `year'==`curYear' {</a:t>
          </a:r>
        </a:p>
        <a:p>
          <a:r>
            <a:rPr lang="en-US" sz="1100"/>
            <a:t>		//local keepList `keepList' `v'</a:t>
          </a:r>
        </a:p>
        <a:p>
          <a:r>
            <a:rPr lang="en-US" sz="1100"/>
            <a:t>		local dropList `dropList' `v'</a:t>
          </a:r>
        </a:p>
        <a:p>
          <a:r>
            <a:rPr lang="en-US" sz="1100"/>
            <a:t>	}</a:t>
          </a:r>
        </a:p>
        <a:p>
          <a:r>
            <a:rPr lang="en-US" sz="1100"/>
            <a:t>	else {</a:t>
          </a:r>
        </a:p>
        <a:p>
          <a:r>
            <a:rPr lang="en-US" sz="1100"/>
            <a:t>		local flag1=0</a:t>
          </a:r>
        </a:p>
        <a:p>
          <a:r>
            <a:rPr lang="en-US" sz="1100"/>
            <a:t>	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di "`dropList'"</a:t>
          </a:r>
        </a:p>
        <a:p>
          <a:endParaRPr lang="en-US" sz="1100"/>
        </a:p>
        <a:p>
          <a:r>
            <a:rPr lang="en-US" sz="1100"/>
            <a:t>* Drop non-applicable releases</a:t>
          </a:r>
        </a:p>
        <a:p>
          <a:r>
            <a:rPr lang="en-US" sz="1100"/>
            <a:t>foreach v in `dropList' {</a:t>
          </a:r>
        </a:p>
        <a:p>
          <a:r>
            <a:rPr lang="en-US" sz="1100"/>
            <a:t>	* Spot checks - sometimes the 1st release from each year does not have the data from the 4th quarter of the previous year. </a:t>
          </a:r>
        </a:p>
        <a:p>
          <a:r>
            <a:rPr lang="en-US" sz="1100"/>
            <a:t>	* So we use the 2nd release from that year. </a:t>
          </a:r>
        </a:p>
        <a:p>
          <a:r>
            <a:rPr lang="en-US" sz="1100"/>
            <a:t>	if "`v'"=="OPHNFB_19940615" {</a:t>
          </a:r>
        </a:p>
        <a:p>
          <a:r>
            <a:rPr lang="en-US" sz="1100"/>
            <a:t>		drop OPHNFB_19940208 //first 1994 variable does not have an observation 10 years prior. Use OPHNFB_19940615 instead.</a:t>
          </a:r>
        </a:p>
        <a:p>
          <a:r>
            <a:rPr lang="en-US" sz="1100"/>
            <a:t>	}</a:t>
          </a:r>
        </a:p>
        <a:p>
          <a:r>
            <a:rPr lang="en-US" sz="1100"/>
            <a:t>	else if "`v'"=="OPHNFB_19960306" {</a:t>
          </a:r>
        </a:p>
        <a:p>
          <a:r>
            <a:rPr lang="en-US" sz="1100"/>
            <a:t>		drop OPHNFB_19960208</a:t>
          </a:r>
        </a:p>
        <a:p>
          <a:r>
            <a:rPr lang="en-US" sz="1100"/>
            <a:t>	}</a:t>
          </a:r>
        </a:p>
        <a:p>
          <a:r>
            <a:rPr lang="en-US" sz="1100"/>
            <a:t>	else if "`v'"=="OPHNFB_19920205" {</a:t>
          </a:r>
        </a:p>
        <a:p>
          <a:r>
            <a:rPr lang="en-US" sz="1100"/>
            <a:t>		drop OPHNFB_19920103</a:t>
          </a:r>
        </a:p>
        <a:p>
          <a:r>
            <a:rPr lang="en-US" sz="1100"/>
            <a:t>	}</a:t>
          </a:r>
        </a:p>
        <a:p>
          <a:r>
            <a:rPr lang="en-US" sz="1100"/>
            <a:t>	</a:t>
          </a:r>
        </a:p>
        <a:p>
          <a:r>
            <a:rPr lang="en-US" sz="1100"/>
            <a:t>	else {</a:t>
          </a:r>
        </a:p>
        <a:p>
          <a:r>
            <a:rPr lang="en-US" sz="1100"/>
            <a:t>		drop `v'</a:t>
          </a:r>
        </a:p>
        <a:p>
          <a:r>
            <a:rPr lang="en-US" sz="1100"/>
            <a:t>	}</a:t>
          </a:r>
        </a:p>
        <a:p>
          <a:r>
            <a:rPr lang="en-US" sz="1100"/>
            <a:t>}</a:t>
          </a:r>
        </a:p>
        <a:p>
          <a:endParaRPr lang="en-US" sz="1100"/>
        </a:p>
        <a:p>
          <a:r>
            <a:rPr lang="en-US" sz="1100"/>
            <a:t>* Loop through the variables last to first</a:t>
          </a:r>
        </a:p>
        <a:p>
          <a:r>
            <a:rPr lang="en-US" sz="1100"/>
            <a:t>local vars</a:t>
          </a:r>
        </a:p>
        <a:p>
          <a:r>
            <a:rPr lang="en-US" sz="1100"/>
            <a:t>foreach v of varlist OPHNFB_19680527 - OPHNFB_20170202 {</a:t>
          </a:r>
        </a:p>
        <a:p>
          <a:r>
            <a:rPr lang="en-US" sz="1100"/>
            <a:t>	local vars `vars' `v'</a:t>
          </a:r>
        </a:p>
        <a:p>
          <a:r>
            <a:rPr lang="en-US" sz="1100"/>
            <a:t>}</a:t>
          </a:r>
        </a:p>
        <a:p>
          <a:r>
            <a:rPr lang="en-US" sz="1100"/>
            <a:t>di "`vars'"</a:t>
          </a:r>
        </a:p>
        <a:p>
          <a:r>
            <a:rPr lang="en-US" sz="1100"/>
            <a:t>local count = wordcount("`vars'")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* Calculate average growth rate over the last 10 years</a:t>
          </a:r>
        </a:p>
        <a:p>
          <a:r>
            <a:rPr lang="en-US" sz="1100"/>
            <a:t>local index = _N</a:t>
          </a:r>
        </a:p>
        <a:p>
          <a:r>
            <a:rPr lang="en-US" sz="1100"/>
            <a:t>local flag = 0</a:t>
          </a:r>
        </a:p>
        <a:p>
          <a:endParaRPr lang="en-US" sz="1100"/>
        </a:p>
        <a:p>
          <a:r>
            <a:rPr lang="en-US" sz="1100"/>
            <a:t>forval i=`count'(-1)1 {</a:t>
          </a:r>
        </a:p>
        <a:p>
          <a:r>
            <a:rPr lang="en-US" sz="1100"/>
            <a:t>	local v = word("`vars'",`i')</a:t>
          </a:r>
        </a:p>
        <a:p>
          <a:r>
            <a:rPr lang="en-US" sz="1100"/>
            <a:t>	di "`v'"</a:t>
          </a:r>
        </a:p>
        <a:p>
          <a:r>
            <a:rPr lang="en-US" sz="1100"/>
            <a:t>	</a:t>
          </a:r>
        </a:p>
        <a:p>
          <a:r>
            <a:rPr lang="en-US" sz="1100"/>
            <a:t>	local year = substr("`v'",7,5)</a:t>
          </a:r>
        </a:p>
        <a:p>
          <a:r>
            <a:rPr lang="en-US" sz="1100"/>
            <a:t>	di "`year'"</a:t>
          </a:r>
        </a:p>
        <a:p>
          <a:r>
            <a:rPr lang="en-US" sz="1100"/>
            <a:t>	if `flag'==0 {</a:t>
          </a:r>
        </a:p>
        <a:p>
          <a:r>
            <a:rPr lang="en-US" sz="1100"/>
            <a:t>		local flag = 1</a:t>
          </a:r>
        </a:p>
        <a:p>
          <a:r>
            <a:rPr lang="en-US" sz="1100"/>
            <a:t>	}</a:t>
          </a:r>
        </a:p>
        <a:p>
          <a:r>
            <a:rPr lang="en-US" sz="1100"/>
            <a:t>	else {</a:t>
          </a:r>
        </a:p>
        <a:p>
          <a:r>
            <a:rPr lang="en-US" sz="1100"/>
            <a:t>		local index = `index'-4</a:t>
          </a:r>
        </a:p>
        <a:p>
          <a:r>
            <a:rPr lang="en-US" sz="1100"/>
            <a:t>	}</a:t>
          </a:r>
        </a:p>
        <a:p>
          <a:r>
            <a:rPr lang="en-US" sz="1100"/>
            <a:t>	</a:t>
          </a:r>
        </a:p>
        <a:p>
          <a:r>
            <a:rPr lang="en-US" sz="1100"/>
            <a:t>	di `index'</a:t>
          </a:r>
        </a:p>
        <a:p>
          <a:r>
            <a:rPr lang="en-US" sz="1100"/>
            <a:t>	local bIndex = `index'-40</a:t>
          </a:r>
        </a:p>
        <a:p>
          <a:r>
            <a:rPr lang="en-US" sz="1100"/>
            <a:t>	di `bIndex'</a:t>
          </a:r>
        </a:p>
        <a:p>
          <a:r>
            <a:rPr lang="en-US" sz="1100"/>
            <a:t>	</a:t>
          </a:r>
        </a:p>
        <a:p>
          <a:r>
            <a:rPr lang="en-US" sz="1100"/>
            <a:t>	local endYear = (`v'[`index']+`v'[`index'-1]+`v'[`index'-2]+`v'[`index'-3])/4</a:t>
          </a:r>
        </a:p>
        <a:p>
          <a:r>
            <a:rPr lang="en-US" sz="1100"/>
            <a:t>	local begYear = (`v'[`bIndex']+`v'[`bIndex'-1]+`v'[`bIndex'-2]+`v'[`bIndex'-3])/4</a:t>
          </a:r>
        </a:p>
        <a:p>
          <a:r>
            <a:rPr lang="en-US" sz="1100"/>
            <a:t>	local value = 100*(ln(`endYear'/`begYear'))/10</a:t>
          </a:r>
        </a:p>
        <a:p>
          <a:r>
            <a:rPr lang="en-US" sz="1100"/>
            <a:t>			</a:t>
          </a:r>
        </a:p>
        <a:p>
          <a:r>
            <a:rPr lang="en-US" sz="1100"/>
            <a:t>	gen `year' = `value'</a:t>
          </a:r>
        </a:p>
        <a:p>
          <a:r>
            <a:rPr lang="en-US" sz="1100"/>
            <a:t>}</a:t>
          </a:r>
        </a:p>
        <a:p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/>
            <a:t>keep _`lastYear'-_`firstYear'</a:t>
          </a:r>
        </a:p>
        <a:p>
          <a:r>
            <a:rPr lang="en-US" sz="1100"/>
            <a:t>keep if _n==1</a:t>
          </a:r>
        </a:p>
        <a:p>
          <a:r>
            <a:rPr lang="en-US" sz="1100"/>
            <a:t>gen id = 1</a:t>
          </a:r>
        </a:p>
        <a:p>
          <a:r>
            <a:rPr lang="en-US" sz="1100"/>
            <a:t>reshape long _, i(id) j(year)</a:t>
          </a:r>
        </a:p>
        <a:p>
          <a:r>
            <a:rPr lang="en-US" sz="1100"/>
            <a:t>drop id</a:t>
          </a:r>
        </a:p>
        <a:p>
          <a:r>
            <a:rPr lang="en-US" sz="1100"/>
            <a:t>rename _ realTime_10yr</a:t>
          </a:r>
        </a:p>
        <a:p>
          <a:endParaRPr lang="en-US" sz="1100"/>
        </a:p>
        <a:p>
          <a:r>
            <a:rPr lang="en-US" sz="1100"/>
            <a:t>export excel using "`output'\realTime_10yr.xlsx", firstrow(variables) replace</a:t>
          </a:r>
        </a:p>
      </xdr:txBody>
    </xdr:sp>
    <xdr:clientData/>
  </xdr:twoCellAnchor>
  <xdr:twoCellAnchor>
    <xdr:from>
      <xdr:col>0</xdr:col>
      <xdr:colOff>123825</xdr:colOff>
      <xdr:row>9</xdr:row>
      <xdr:rowOff>142876</xdr:rowOff>
    </xdr:from>
    <xdr:to>
      <xdr:col>17</xdr:col>
      <xdr:colOff>333375</xdr:colOff>
      <xdr:row>16</xdr:row>
      <xdr:rowOff>28575</xdr:rowOff>
    </xdr:to>
    <xdr:sp macro="" textlink="">
      <xdr:nvSpPr>
        <xdr:cNvPr id="3" name="TextBox 2"/>
        <xdr:cNvSpPr txBox="1"/>
      </xdr:nvSpPr>
      <xdr:spPr>
        <a:xfrm>
          <a:off x="123825" y="1857376"/>
          <a:ext cx="10572750" cy="1219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excel file plots the SPF productivity growth over the next 10 years and the lagging 10-year forecast</a:t>
          </a:r>
        </a:p>
        <a:p>
          <a:endParaRPr lang="en-US" sz="1100" baseline="0"/>
        </a:p>
        <a:p>
          <a:r>
            <a:rPr lang="en-US" sz="1100" baseline="0"/>
            <a:t>'Data' sheet contains SPF productivity forecasts and lagged 10-year real-time and revised productivity growth. The Stata code used to produce the lagged 10-year real-time series is in the text box below. The charts pull data from the 'Data' sheet.</a:t>
          </a:r>
        </a:p>
        <a:p>
          <a:r>
            <a:rPr lang="en-US" sz="1100" baseline="0"/>
            <a:t>'Revised' contains BLS data for productivity used to compute the revised series.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8</xdr:row>
      <xdr:rowOff>123826</xdr:rowOff>
    </xdr:from>
    <xdr:to>
      <xdr:col>12</xdr:col>
      <xdr:colOff>371476</xdr:colOff>
      <xdr:row>13</xdr:row>
      <xdr:rowOff>57150</xdr:rowOff>
    </xdr:to>
    <xdr:sp macro="" textlink="">
      <xdr:nvSpPr>
        <xdr:cNvPr id="3" name="TextBox 2"/>
        <xdr:cNvSpPr txBox="1"/>
      </xdr:nvSpPr>
      <xdr:spPr>
        <a:xfrm>
          <a:off x="3705226" y="1647826"/>
          <a:ext cx="3981450" cy="885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10-year real</a:t>
          </a:r>
          <a:r>
            <a:rPr lang="en-US" sz="1100" baseline="0"/>
            <a:t> t</a:t>
          </a:r>
          <a:r>
            <a:rPr lang="en-US" sz="1100"/>
            <a:t>ime</a:t>
          </a:r>
          <a:r>
            <a:rPr lang="en-US" sz="1100" baseline="0"/>
            <a:t> </a:t>
          </a:r>
          <a:r>
            <a:rPr lang="en-US" sz="1100"/>
            <a:t>series was</a:t>
          </a:r>
          <a:r>
            <a:rPr lang="en-US" sz="1100" baseline="0"/>
            <a:t> created using historical data from ALFRED (St Louis Fed) with the program realTime_10yr.do ran in Stata. Code for realTime_10yr.do is in the ReadMe sheet of this excel workbook.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2286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0.01709</cdr:x>
      <cdr:y>0.91823</cdr:y>
    </cdr:from>
    <cdr:to>
      <cdr:x>0.92987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48130" y="5774005"/>
          <a:ext cx="7909433" cy="514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Source: Survey of Professional Forecasters, ALFRED (FRB St. Louis), and revised actual data from BLS 2/2/2017. Output per hour is for the non-farm business sector. Surveys are from the first quarter of the year, and are the annual average over the next 10 years. Real-time growth rate is from first release of each year. </a:t>
          </a: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0.9289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0943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 average growth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0.9289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0943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Output</a:t>
          </a:r>
          <a:r>
            <a:rPr lang="en-US" sz="2400" b="1" i="0" u="none" baseline="0">
              <a:solidFill>
                <a:srgbClr val="000000"/>
              </a:solidFill>
              <a:latin typeface="Arial" panose="020B0604020202020204" pitchFamily="34" charset="0"/>
            </a:rPr>
            <a:t> per hour: Forecast and lagged actual</a:t>
          </a:r>
          <a:endParaRPr lang="en-US" sz="2400" b="1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0.91864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09433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%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0.51023</cdr:x>
      <cdr:y>0.49037</cdr:y>
    </cdr:from>
    <cdr:to>
      <cdr:x>0.74058</cdr:x>
      <cdr:y>0.56542</cdr:y>
    </cdr:to>
    <cdr:sp macro="" textlink="">
      <cdr:nvSpPr>
        <cdr:cNvPr id="13" name="SeriesLabel: %"/>
        <cdr:cNvSpPr txBox="1"/>
      </cdr:nvSpPr>
      <cdr:spPr>
        <a:xfrm xmlns:a="http://schemas.openxmlformats.org/drawingml/2006/main">
          <a:off x="4421272" y="3083547"/>
          <a:ext cx="1995996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 panose="020B0604020202020204" pitchFamily="34" charset="0"/>
            </a:rPr>
            <a:t>SPF Forecast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 panose="020B0604020202020204" pitchFamily="34" charset="0"/>
            </a:rPr>
            <a:t>for the next 10 years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10-year lag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0.06526</cdr:x>
      <cdr:y>0.73434</cdr:y>
    </cdr:from>
    <cdr:to>
      <cdr:x>0.31396</cdr:x>
      <cdr:y>0.80939</cdr:y>
    </cdr:to>
    <cdr:sp macro="" textlink="">
      <cdr:nvSpPr>
        <cdr:cNvPr id="15" name="SeriesLabel: 10-year lag"/>
        <cdr:cNvSpPr txBox="1"/>
      </cdr:nvSpPr>
      <cdr:spPr>
        <a:xfrm xmlns:a="http://schemas.openxmlformats.org/drawingml/2006/main">
          <a:off x="565479" y="4617663"/>
          <a:ext cx="2155014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 panose="020B0604020202020204" pitchFamily="34" charset="0"/>
            </a:rPr>
            <a:t>Lagged 10-year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 panose="020B0604020202020204" pitchFamily="34" charset="0"/>
            </a:rPr>
            <a:t>growth rate (real time)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10-year lag revised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0.04039</cdr:x>
      <cdr:y>0.28528</cdr:y>
    </cdr:from>
    <cdr:to>
      <cdr:x>0.27462</cdr:x>
      <cdr:y>0.36033</cdr:y>
    </cdr:to>
    <cdr:sp macro="" textlink="">
      <cdr:nvSpPr>
        <cdr:cNvPr id="17" name="SeriesLabel: 10-year lag revised"/>
        <cdr:cNvSpPr txBox="1"/>
      </cdr:nvSpPr>
      <cdr:spPr>
        <a:xfrm xmlns:a="http://schemas.openxmlformats.org/drawingml/2006/main">
          <a:off x="349961" y="1793880"/>
          <a:ext cx="2029723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Lagged 10-year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growth rate (revised)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9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0.9289</cdr:x>
      <cdr:y>0.12711</cdr:y>
    </cdr:to>
    <cdr:cxnSp macro="">
      <cdr:nvCxnSpPr>
        <cdr:cNvPr id="22" name="FRBMDHlineConnector" hidden="1"/>
        <cdr:cNvCxnSpPr/>
      </cdr:nvCxnSpPr>
      <cdr:spPr>
        <a:xfrm xmlns:a="http://schemas.openxmlformats.org/drawingml/2006/main">
          <a:off x="139700" y="799306"/>
          <a:ext cx="7909433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0.01612</cdr:x>
      <cdr:y>0.88335</cdr:y>
    </cdr:to>
    <cdr:cxnSp macro="">
      <cdr:nvCxnSpPr>
        <cdr:cNvPr id="24" name="FRBMDVlineConnector" hidden="1"/>
        <cdr:cNvCxnSpPr/>
      </cdr:nvCxnSpPr>
      <cdr:spPr>
        <a:xfrm xmlns:a="http://schemas.openxmlformats.org/drawingml/2006/main">
          <a:off x="139700" y="799306"/>
          <a:ext cx="0" cy="475537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5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0.01709</cdr:x>
      <cdr:y>0.91823</cdr:y>
    </cdr:from>
    <cdr:to>
      <cdr:x>0.92987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48130" y="5774005"/>
          <a:ext cx="7909433" cy="514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+mn-cs"/>
            </a:rPr>
            <a:t>Source: Survey of Professional Forecasters, ALFRED (FRB St. Louis), and revised actual data from BLS 2/2/2017. Output per hour is for the non-farm business sector. Surveys are from the first quarter of the year, and are the annual average over the next 10 years.</a:t>
          </a: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0.9289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0943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 average growth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0.9289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0943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Output</a:t>
          </a:r>
          <a:r>
            <a:rPr lang="en-US" sz="2400" b="1" i="0" u="none" baseline="0">
              <a:solidFill>
                <a:srgbClr val="000000"/>
              </a:solidFill>
              <a:latin typeface="Arial" panose="020B0604020202020204" pitchFamily="34" charset="0"/>
            </a:rPr>
            <a:t> per hour: Forecast and lagged actual</a:t>
          </a:r>
          <a:endParaRPr lang="en-US" sz="2400" b="1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0.91864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09433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%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0.51023</cdr:x>
      <cdr:y>0.49037</cdr:y>
    </cdr:from>
    <cdr:to>
      <cdr:x>0.74058</cdr:x>
      <cdr:y>0.56542</cdr:y>
    </cdr:to>
    <cdr:sp macro="" textlink="">
      <cdr:nvSpPr>
        <cdr:cNvPr id="13" name="SeriesLabel: %"/>
        <cdr:cNvSpPr txBox="1"/>
      </cdr:nvSpPr>
      <cdr:spPr>
        <a:xfrm xmlns:a="http://schemas.openxmlformats.org/drawingml/2006/main">
          <a:off x="4421272" y="3083547"/>
          <a:ext cx="1995996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SPF Forecast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for the next 10 years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10-year lag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0.06526</cdr:x>
      <cdr:y>0.73434</cdr:y>
    </cdr:from>
    <cdr:to>
      <cdr:x>0.31396</cdr:x>
      <cdr:y>0.80939</cdr:y>
    </cdr:to>
    <cdr:sp macro="" textlink="">
      <cdr:nvSpPr>
        <cdr:cNvPr id="15" name="SeriesLabel: 10-year lag"/>
        <cdr:cNvSpPr txBox="1"/>
      </cdr:nvSpPr>
      <cdr:spPr>
        <a:xfrm xmlns:a="http://schemas.openxmlformats.org/drawingml/2006/main">
          <a:off x="565479" y="4617663"/>
          <a:ext cx="2155014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A6A6A6"/>
              </a:solidFill>
              <a:latin typeface="Arial" panose="020B0604020202020204" pitchFamily="34" charset="0"/>
            </a:rPr>
            <a:t>Lagged 10-year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A6A6A6"/>
              </a:solidFill>
              <a:latin typeface="Arial" panose="020B0604020202020204" pitchFamily="34" charset="0"/>
            </a:rPr>
            <a:t>growth rate (real time)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10-year lag revised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0.04039</cdr:x>
      <cdr:y>0.28528</cdr:y>
    </cdr:from>
    <cdr:to>
      <cdr:x>0.27462</cdr:x>
      <cdr:y>0.36033</cdr:y>
    </cdr:to>
    <cdr:sp macro="" textlink="">
      <cdr:nvSpPr>
        <cdr:cNvPr id="17" name="SeriesLabel: 10-year lag revised"/>
        <cdr:cNvSpPr txBox="1"/>
      </cdr:nvSpPr>
      <cdr:spPr>
        <a:xfrm xmlns:a="http://schemas.openxmlformats.org/drawingml/2006/main">
          <a:off x="349961" y="1793880"/>
          <a:ext cx="2029723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Lagged 10-year</a:t>
          </a:r>
        </a:p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growth rate (revised)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9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0.9289</cdr:x>
      <cdr:y>0.12711</cdr:y>
    </cdr:to>
    <cdr:cxnSp macro="">
      <cdr:nvCxnSpPr>
        <cdr:cNvPr id="22" name="FRBMDHlineConnector" hidden="1"/>
        <cdr:cNvCxnSpPr/>
      </cdr:nvCxnSpPr>
      <cdr:spPr>
        <a:xfrm xmlns:a="http://schemas.openxmlformats.org/drawingml/2006/main">
          <a:off x="139700" y="799306"/>
          <a:ext cx="7909433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0.01612</cdr:x>
      <cdr:y>0.88335</cdr:y>
    </cdr:to>
    <cdr:cxnSp macro="">
      <cdr:nvCxnSpPr>
        <cdr:cNvPr id="24" name="FRBMDVlineConnector" hidden="1"/>
        <cdr:cNvCxnSpPr/>
      </cdr:nvCxnSpPr>
      <cdr:spPr>
        <a:xfrm xmlns:a="http://schemas.openxmlformats.org/drawingml/2006/main">
          <a:off x="139700" y="799306"/>
          <a:ext cx="0" cy="475537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5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mailto:ASAP10@SURVEY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LXNFA@USEC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/>
  </sheetViews>
  <sheetFormatPr defaultRowHeight="15" x14ac:dyDescent="0.25"/>
  <sheetData>
    <row r="1" spans="1:9" x14ac:dyDescent="0.25">
      <c r="A1" t="s">
        <v>41</v>
      </c>
    </row>
    <row r="2" spans="1:9" x14ac:dyDescent="0.25">
      <c r="A2" t="s">
        <v>42</v>
      </c>
    </row>
    <row r="4" spans="1:9" x14ac:dyDescent="0.25">
      <c r="A4" s="7" t="s">
        <v>43</v>
      </c>
      <c r="B4" s="8"/>
      <c r="C4" s="8"/>
      <c r="D4" s="8"/>
      <c r="E4" s="8"/>
      <c r="F4" s="8"/>
      <c r="G4" s="9" t="s">
        <v>45</v>
      </c>
      <c r="H4" s="8"/>
      <c r="I4" s="8"/>
    </row>
    <row r="5" spans="1:9" x14ac:dyDescent="0.25">
      <c r="A5" s="13" t="s">
        <v>44</v>
      </c>
      <c r="B5" s="13"/>
      <c r="C5" s="13"/>
      <c r="D5" s="13"/>
      <c r="E5" s="13"/>
      <c r="F5" s="13"/>
      <c r="G5" s="5" t="s">
        <v>46</v>
      </c>
    </row>
    <row r="6" spans="1:9" x14ac:dyDescent="0.25">
      <c r="A6" s="13" t="s">
        <v>67</v>
      </c>
      <c r="B6" s="13"/>
      <c r="C6" s="13"/>
      <c r="D6" s="13"/>
      <c r="E6" s="13"/>
      <c r="F6" s="13"/>
      <c r="G6" s="6" t="s">
        <v>47</v>
      </c>
    </row>
    <row r="7" spans="1:9" x14ac:dyDescent="0.25">
      <c r="A7" s="13" t="s">
        <v>68</v>
      </c>
      <c r="B7" s="13"/>
      <c r="C7" s="13"/>
      <c r="D7" s="13"/>
      <c r="E7" s="13"/>
      <c r="F7" s="13"/>
      <c r="G7" s="12" t="s">
        <v>69</v>
      </c>
    </row>
  </sheetData>
  <mergeCells count="3">
    <mergeCell ref="A5:F5"/>
    <mergeCell ref="A6:F6"/>
    <mergeCell ref="A7:F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4" workbookViewId="0">
      <selection activeCell="E8" sqref="E8"/>
    </sheetView>
  </sheetViews>
  <sheetFormatPr defaultRowHeight="15" x14ac:dyDescent="0.25"/>
  <sheetData>
    <row r="1" spans="1:5" x14ac:dyDescent="0.25">
      <c r="A1" s="2" t="s">
        <v>1</v>
      </c>
      <c r="B1" s="2" t="s">
        <v>2</v>
      </c>
      <c r="C1" s="1" t="s">
        <v>0</v>
      </c>
    </row>
    <row r="2" spans="1:5" x14ac:dyDescent="0.25">
      <c r="A2" t="s">
        <v>10</v>
      </c>
      <c r="C2" t="s">
        <v>16</v>
      </c>
    </row>
    <row r="3" spans="1:5" x14ac:dyDescent="0.25">
      <c r="A3" t="s">
        <v>9</v>
      </c>
      <c r="C3" t="s">
        <v>3</v>
      </c>
    </row>
    <row r="4" spans="1:5" x14ac:dyDescent="0.25">
      <c r="A4" t="s">
        <v>8</v>
      </c>
      <c r="C4" t="s">
        <v>40</v>
      </c>
    </row>
    <row r="5" spans="1:5" x14ac:dyDescent="0.25">
      <c r="A5" t="s">
        <v>7</v>
      </c>
      <c r="C5" t="s">
        <v>14</v>
      </c>
    </row>
    <row r="6" spans="1:5" x14ac:dyDescent="0.25">
      <c r="A6" t="s">
        <v>6</v>
      </c>
      <c r="C6" t="s">
        <v>13</v>
      </c>
    </row>
    <row r="7" spans="1:5" x14ac:dyDescent="0.25">
      <c r="A7" t="s">
        <v>5</v>
      </c>
      <c r="C7" t="s">
        <v>12</v>
      </c>
    </row>
    <row r="8" spans="1:5" x14ac:dyDescent="0.25">
      <c r="A8" t="s">
        <v>4</v>
      </c>
      <c r="C8" t="s">
        <v>11</v>
      </c>
      <c r="D8" t="s">
        <v>73</v>
      </c>
      <c r="E8" t="s">
        <v>72</v>
      </c>
    </row>
    <row r="9" spans="1:5" x14ac:dyDescent="0.25">
      <c r="A9" t="s">
        <v>3</v>
      </c>
      <c r="B9" s="3">
        <v>33969</v>
      </c>
      <c r="C9" s="4">
        <v>1.5</v>
      </c>
      <c r="D9">
        <v>0.81619179248809814</v>
      </c>
      <c r="E9" s="10">
        <f>Revised!D20</f>
        <v>1.6426963516473219</v>
      </c>
    </row>
    <row r="10" spans="1:5" x14ac:dyDescent="0.25">
      <c r="A10" t="s">
        <v>17</v>
      </c>
      <c r="B10" s="3">
        <v>34334</v>
      </c>
      <c r="C10" s="4">
        <v>1.5</v>
      </c>
      <c r="D10">
        <v>1.0975086688995361</v>
      </c>
      <c r="E10" s="10">
        <f>Revised!D21</f>
        <v>2.1820374503586213</v>
      </c>
    </row>
    <row r="11" spans="1:5" x14ac:dyDescent="0.25">
      <c r="A11" t="s">
        <v>18</v>
      </c>
      <c r="B11" s="3">
        <v>34699</v>
      </c>
      <c r="C11" s="4">
        <v>1.5</v>
      </c>
      <c r="D11">
        <v>1.1637282371520996</v>
      </c>
      <c r="E11" s="10">
        <f>Revised!D22</f>
        <v>1.7613152587133258</v>
      </c>
    </row>
    <row r="12" spans="1:5" x14ac:dyDescent="0.25">
      <c r="A12" t="s">
        <v>19</v>
      </c>
      <c r="B12" s="3">
        <v>35064</v>
      </c>
      <c r="C12" s="4">
        <v>1.5</v>
      </c>
      <c r="D12">
        <v>1.1934676170349121</v>
      </c>
      <c r="E12" s="10">
        <f>Revised!D23</f>
        <v>1.6203553736213419</v>
      </c>
    </row>
    <row r="13" spans="1:5" x14ac:dyDescent="0.25">
      <c r="A13" t="s">
        <v>20</v>
      </c>
      <c r="B13" s="3">
        <v>35430</v>
      </c>
      <c r="C13" s="4">
        <v>1.5</v>
      </c>
      <c r="D13">
        <v>0.96096539497375488</v>
      </c>
      <c r="E13" s="10">
        <f>Revised!D24</f>
        <v>1.5754250124132489</v>
      </c>
    </row>
    <row r="14" spans="1:5" x14ac:dyDescent="0.25">
      <c r="A14" t="s">
        <v>21</v>
      </c>
      <c r="B14" s="3">
        <v>35795</v>
      </c>
      <c r="C14" s="4">
        <v>1.28</v>
      </c>
      <c r="D14">
        <v>0.70204257965087891</v>
      </c>
      <c r="E14" s="10">
        <f>Revised!D25</f>
        <v>1.4896281624717609</v>
      </c>
    </row>
    <row r="15" spans="1:5" x14ac:dyDescent="0.25">
      <c r="A15" t="s">
        <v>22</v>
      </c>
      <c r="B15" s="3">
        <v>36160</v>
      </c>
      <c r="C15" s="4">
        <v>1.5</v>
      </c>
      <c r="D15">
        <v>0.99604761600494385</v>
      </c>
      <c r="E15" s="10">
        <f>Revised!D26</f>
        <v>1.6352070325329489</v>
      </c>
    </row>
    <row r="16" spans="1:5" x14ac:dyDescent="0.25">
      <c r="A16" t="s">
        <v>23</v>
      </c>
      <c r="B16" s="3">
        <v>36525</v>
      </c>
      <c r="C16" s="4">
        <v>1.55</v>
      </c>
      <c r="D16">
        <v>1.1766643524169922</v>
      </c>
      <c r="E16" s="10">
        <f>Revised!D27</f>
        <v>1.7709281619472959</v>
      </c>
    </row>
    <row r="17" spans="1:5" x14ac:dyDescent="0.25">
      <c r="A17" t="s">
        <v>24</v>
      </c>
      <c r="B17" s="3">
        <v>36891</v>
      </c>
      <c r="C17" s="4">
        <v>2.4</v>
      </c>
      <c r="D17">
        <v>1.9215813875198364</v>
      </c>
      <c r="E17" s="10">
        <f>Revised!D28</f>
        <v>2.04231150866037</v>
      </c>
    </row>
    <row r="18" spans="1:5" x14ac:dyDescent="0.25">
      <c r="A18" t="s">
        <v>25</v>
      </c>
      <c r="B18" s="3">
        <v>37256</v>
      </c>
      <c r="C18" s="4">
        <v>2.5</v>
      </c>
      <c r="D18">
        <v>2.1497592926025391</v>
      </c>
      <c r="E18" s="10">
        <f>Revised!D29</f>
        <v>2.1645606843975713</v>
      </c>
    </row>
    <row r="19" spans="1:5" x14ac:dyDescent="0.25">
      <c r="A19" t="s">
        <v>26</v>
      </c>
      <c r="B19" s="3">
        <v>37621</v>
      </c>
      <c r="C19" s="4">
        <v>2.1</v>
      </c>
      <c r="D19">
        <v>2.0736391544342041</v>
      </c>
      <c r="E19" s="10">
        <f>Revised!D30</f>
        <v>2.2643805684919851</v>
      </c>
    </row>
    <row r="20" spans="1:5" x14ac:dyDescent="0.25">
      <c r="A20" t="s">
        <v>27</v>
      </c>
      <c r="B20" s="3">
        <v>37986</v>
      </c>
      <c r="C20" s="4">
        <v>2.2999999999999998</v>
      </c>
      <c r="D20">
        <v>2.0681090354919434</v>
      </c>
      <c r="E20" s="10">
        <f>Revised!D31</f>
        <v>2.2524813142431284</v>
      </c>
    </row>
    <row r="21" spans="1:5" x14ac:dyDescent="0.25">
      <c r="A21" t="s">
        <v>28</v>
      </c>
      <c r="B21" s="3">
        <v>38352</v>
      </c>
      <c r="C21" s="4">
        <v>2.5</v>
      </c>
      <c r="D21">
        <v>2.4931840896606445</v>
      </c>
      <c r="E21" s="10">
        <f>Revised!D32</f>
        <v>2.6014650299262789</v>
      </c>
    </row>
    <row r="22" spans="1:5" x14ac:dyDescent="0.25">
      <c r="A22" t="s">
        <v>29</v>
      </c>
      <c r="B22" s="3">
        <v>38717</v>
      </c>
      <c r="C22" s="4">
        <v>2.5</v>
      </c>
      <c r="D22">
        <v>2.7865350246429443</v>
      </c>
      <c r="E22" s="10">
        <f>Revised!D33</f>
        <v>2.8346952935809222</v>
      </c>
    </row>
    <row r="23" spans="1:5" x14ac:dyDescent="0.25">
      <c r="A23" t="s">
        <v>30</v>
      </c>
      <c r="B23" s="3">
        <v>39082</v>
      </c>
      <c r="C23" s="4">
        <v>2.44</v>
      </c>
      <c r="D23">
        <v>2.8470926284790039</v>
      </c>
      <c r="E23" s="10">
        <f>Revised!D34</f>
        <v>2.9271281753831402</v>
      </c>
    </row>
    <row r="24" spans="1:5" x14ac:dyDescent="0.25">
      <c r="A24" t="s">
        <v>31</v>
      </c>
      <c r="B24" s="3">
        <v>39447</v>
      </c>
      <c r="C24" s="4">
        <v>2.2000000000000002</v>
      </c>
      <c r="D24">
        <v>2.7395617961883545</v>
      </c>
      <c r="E24" s="10">
        <f>Revised!D35</f>
        <v>2.8030460562384505</v>
      </c>
    </row>
    <row r="25" spans="1:5" x14ac:dyDescent="0.25">
      <c r="A25" t="s">
        <v>32</v>
      </c>
      <c r="B25" s="3">
        <v>39813</v>
      </c>
      <c r="C25" s="4">
        <v>2</v>
      </c>
      <c r="D25">
        <v>2.5678424835205078</v>
      </c>
      <c r="E25" s="10">
        <f>Revised!D36</f>
        <v>2.7622265802310175</v>
      </c>
    </row>
    <row r="26" spans="1:5" x14ac:dyDescent="0.25">
      <c r="A26" t="s">
        <v>33</v>
      </c>
      <c r="B26" s="3">
        <v>40178</v>
      </c>
      <c r="C26" s="4">
        <v>1.9</v>
      </c>
      <c r="D26">
        <v>2.5415365695953369</v>
      </c>
      <c r="E26" s="10">
        <f>Revised!D37</f>
        <v>2.5442306741507825</v>
      </c>
    </row>
    <row r="27" spans="1:5" x14ac:dyDescent="0.25">
      <c r="A27" t="s">
        <v>34</v>
      </c>
      <c r="B27" s="3">
        <v>40543</v>
      </c>
      <c r="C27" s="4">
        <v>2</v>
      </c>
      <c r="D27">
        <v>2.6214091777801514</v>
      </c>
      <c r="E27" s="10">
        <f>Revised!D38</f>
        <v>2.4926837643510282</v>
      </c>
    </row>
    <row r="28" spans="1:5" x14ac:dyDescent="0.25">
      <c r="A28" t="s">
        <v>35</v>
      </c>
      <c r="B28" s="3">
        <v>40908</v>
      </c>
      <c r="C28" s="4">
        <v>2</v>
      </c>
      <c r="D28">
        <v>2.5788354873657227</v>
      </c>
      <c r="E28" s="10">
        <f>Revised!D39</f>
        <v>2.5195889360716128</v>
      </c>
    </row>
    <row r="29" spans="1:5" x14ac:dyDescent="0.25">
      <c r="A29" t="s">
        <v>36</v>
      </c>
      <c r="B29" s="3">
        <v>41274</v>
      </c>
      <c r="C29" s="4">
        <v>1.85</v>
      </c>
      <c r="D29">
        <v>2.2530455589294434</v>
      </c>
      <c r="E29" s="10">
        <f>Revised!D40</f>
        <v>2.2682527140331121</v>
      </c>
    </row>
    <row r="30" spans="1:5" x14ac:dyDescent="0.25">
      <c r="A30" t="s">
        <v>37</v>
      </c>
      <c r="B30" s="3">
        <v>41639</v>
      </c>
      <c r="C30" s="4">
        <v>1.8</v>
      </c>
      <c r="D30">
        <v>1.8668261766433716</v>
      </c>
      <c r="E30" s="10">
        <f>Revised!D41</f>
        <v>1.9328683570022331</v>
      </c>
    </row>
    <row r="31" spans="1:5" x14ac:dyDescent="0.25">
      <c r="A31" t="s">
        <v>38</v>
      </c>
      <c r="B31" s="3">
        <v>42004</v>
      </c>
      <c r="C31" s="4">
        <v>1.8</v>
      </c>
      <c r="D31">
        <v>1.7313688993453979</v>
      </c>
      <c r="E31" s="10">
        <f>Revised!D42</f>
        <v>1.6000484593076663</v>
      </c>
    </row>
    <row r="32" spans="1:5" x14ac:dyDescent="0.25">
      <c r="A32" t="s">
        <v>39</v>
      </c>
      <c r="B32" s="3">
        <v>42369</v>
      </c>
      <c r="C32" s="4">
        <v>1.7</v>
      </c>
      <c r="D32">
        <v>1.4536343812942505</v>
      </c>
      <c r="E32" s="10">
        <f>Revised!D43</f>
        <v>1.3713210281503716</v>
      </c>
    </row>
    <row r="33" spans="1:5" x14ac:dyDescent="0.25">
      <c r="A33" t="s">
        <v>15</v>
      </c>
      <c r="B33" s="3">
        <v>42735</v>
      </c>
      <c r="C33" s="4">
        <v>1.4</v>
      </c>
      <c r="D33">
        <v>1.2023658752441406</v>
      </c>
      <c r="E33" s="10">
        <f>Revised!D44</f>
        <v>1.2585464119505965</v>
      </c>
    </row>
    <row r="34" spans="1:5" x14ac:dyDescent="0.25">
      <c r="A34" t="s">
        <v>40</v>
      </c>
      <c r="B34" s="3">
        <v>43100</v>
      </c>
      <c r="C34" s="4">
        <v>1.6</v>
      </c>
      <c r="D34">
        <v>1.1869683265686035</v>
      </c>
      <c r="E34" s="10">
        <f>Revised!D45</f>
        <v>1.1954619195985512</v>
      </c>
    </row>
  </sheetData>
  <hyperlinks>
    <hyperlink ref="C1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A19" sqref="A19:D19"/>
    </sheetView>
  </sheetViews>
  <sheetFormatPr defaultRowHeight="15" x14ac:dyDescent="0.25"/>
  <sheetData>
    <row r="1" spans="1:4" x14ac:dyDescent="0.25">
      <c r="A1" s="2" t="s">
        <v>54</v>
      </c>
      <c r="B1" s="2" t="s">
        <v>2</v>
      </c>
      <c r="C1" s="1" t="s">
        <v>70</v>
      </c>
    </row>
    <row r="2" spans="1:4" x14ac:dyDescent="0.25">
      <c r="A2" t="s">
        <v>10</v>
      </c>
      <c r="C2" t="s">
        <v>71</v>
      </c>
    </row>
    <row r="3" spans="1:4" x14ac:dyDescent="0.25">
      <c r="A3" t="s">
        <v>9</v>
      </c>
      <c r="C3" t="s">
        <v>53</v>
      </c>
    </row>
    <row r="4" spans="1:4" x14ac:dyDescent="0.25">
      <c r="A4" t="s">
        <v>8</v>
      </c>
      <c r="C4" t="s">
        <v>15</v>
      </c>
    </row>
    <row r="5" spans="1:4" x14ac:dyDescent="0.25">
      <c r="A5" t="s">
        <v>7</v>
      </c>
      <c r="C5" t="s">
        <v>52</v>
      </c>
    </row>
    <row r="6" spans="1:4" x14ac:dyDescent="0.25">
      <c r="A6" t="s">
        <v>6</v>
      </c>
      <c r="C6" t="s">
        <v>51</v>
      </c>
    </row>
    <row r="7" spans="1:4" x14ac:dyDescent="0.25">
      <c r="A7" t="s">
        <v>5</v>
      </c>
      <c r="C7" t="s">
        <v>50</v>
      </c>
    </row>
    <row r="8" spans="1:4" x14ac:dyDescent="0.25">
      <c r="A8" t="s">
        <v>4</v>
      </c>
      <c r="C8" t="s">
        <v>49</v>
      </c>
      <c r="D8" t="s">
        <v>48</v>
      </c>
    </row>
    <row r="9" spans="1:4" x14ac:dyDescent="0.25">
      <c r="A9" t="s">
        <v>55</v>
      </c>
      <c r="B9" s="3">
        <v>29586</v>
      </c>
      <c r="C9" s="11">
        <v>54.895499999999998</v>
      </c>
    </row>
    <row r="10" spans="1:4" x14ac:dyDescent="0.25">
      <c r="A10" t="s">
        <v>56</v>
      </c>
      <c r="B10" s="3">
        <v>29951</v>
      </c>
      <c r="C10" s="11">
        <v>55.771500000000003</v>
      </c>
    </row>
    <row r="11" spans="1:4" x14ac:dyDescent="0.25">
      <c r="A11" t="s">
        <v>57</v>
      </c>
      <c r="B11" s="3">
        <v>30316</v>
      </c>
      <c r="C11" s="11">
        <v>55.198999999999998</v>
      </c>
    </row>
    <row r="12" spans="1:4" x14ac:dyDescent="0.25">
      <c r="A12" t="s">
        <v>58</v>
      </c>
      <c r="B12" s="3">
        <v>30681</v>
      </c>
      <c r="C12" s="11">
        <v>57.649499999999996</v>
      </c>
    </row>
    <row r="13" spans="1:4" x14ac:dyDescent="0.25">
      <c r="A13" t="s">
        <v>59</v>
      </c>
      <c r="B13" s="3">
        <v>31047</v>
      </c>
      <c r="C13" s="11">
        <v>58.895000000000003</v>
      </c>
    </row>
    <row r="14" spans="1:4" x14ac:dyDescent="0.25">
      <c r="A14" t="s">
        <v>60</v>
      </c>
      <c r="B14" s="3">
        <v>31412</v>
      </c>
      <c r="C14" s="11">
        <v>59.832500000000003</v>
      </c>
    </row>
    <row r="15" spans="1:4" x14ac:dyDescent="0.25">
      <c r="A15" t="s">
        <v>61</v>
      </c>
      <c r="B15" s="3">
        <v>31777</v>
      </c>
      <c r="C15" s="11">
        <v>61.635499999999993</v>
      </c>
    </row>
    <row r="16" spans="1:4" x14ac:dyDescent="0.25">
      <c r="A16" t="s">
        <v>62</v>
      </c>
      <c r="B16" s="3">
        <v>32142</v>
      </c>
      <c r="C16" s="11">
        <v>61.958999999999996</v>
      </c>
    </row>
    <row r="17" spans="1:4" x14ac:dyDescent="0.25">
      <c r="A17" t="s">
        <v>63</v>
      </c>
      <c r="B17" s="3">
        <v>32508</v>
      </c>
      <c r="C17" s="11">
        <v>62.974249999999998</v>
      </c>
    </row>
    <row r="18" spans="1:4" x14ac:dyDescent="0.25">
      <c r="A18" t="s">
        <v>64</v>
      </c>
      <c r="B18" s="3">
        <v>32873</v>
      </c>
      <c r="C18" s="11">
        <v>63.553249999999998</v>
      </c>
    </row>
    <row r="19" spans="1:4" x14ac:dyDescent="0.25">
      <c r="A19" t="s">
        <v>65</v>
      </c>
      <c r="B19" s="3">
        <v>33238</v>
      </c>
      <c r="C19" s="11">
        <v>64.649499999999989</v>
      </c>
      <c r="D19">
        <f t="shared" ref="D19:D44" si="0">100*(LN(C19/C9)/10)</f>
        <v>1.6354899329303514</v>
      </c>
    </row>
    <row r="20" spans="1:4" x14ac:dyDescent="0.25">
      <c r="A20" t="s">
        <v>66</v>
      </c>
      <c r="B20" s="3">
        <v>33603</v>
      </c>
      <c r="C20" s="11">
        <v>65.728500000000011</v>
      </c>
      <c r="D20">
        <f t="shared" si="0"/>
        <v>1.6426963516473219</v>
      </c>
    </row>
    <row r="21" spans="1:4" x14ac:dyDescent="0.25">
      <c r="A21" t="s">
        <v>3</v>
      </c>
      <c r="B21" s="3">
        <v>33969</v>
      </c>
      <c r="C21" s="11">
        <v>68.658749999999998</v>
      </c>
      <c r="D21">
        <f t="shared" si="0"/>
        <v>2.1820374503586213</v>
      </c>
    </row>
    <row r="22" spans="1:4" x14ac:dyDescent="0.25">
      <c r="A22" t="s">
        <v>17</v>
      </c>
      <c r="B22" s="3">
        <v>34334</v>
      </c>
      <c r="C22" s="11">
        <v>68.752499999999998</v>
      </c>
      <c r="D22">
        <f t="shared" si="0"/>
        <v>1.7613152587133258</v>
      </c>
    </row>
    <row r="23" spans="1:4" x14ac:dyDescent="0.25">
      <c r="A23" t="s">
        <v>18</v>
      </c>
      <c r="B23" s="3">
        <v>34699</v>
      </c>
      <c r="C23" s="11">
        <v>69.254750000000001</v>
      </c>
      <c r="D23">
        <f t="shared" si="0"/>
        <v>1.6203553736213419</v>
      </c>
    </row>
    <row r="24" spans="1:4" x14ac:dyDescent="0.25">
      <c r="A24" t="s">
        <v>19</v>
      </c>
      <c r="B24" s="3">
        <v>35064</v>
      </c>
      <c r="C24" s="11">
        <v>70.041750000000008</v>
      </c>
      <c r="D24">
        <f t="shared" si="0"/>
        <v>1.5754250124132489</v>
      </c>
    </row>
    <row r="25" spans="1:4" x14ac:dyDescent="0.25">
      <c r="A25" t="s">
        <v>20</v>
      </c>
      <c r="B25" s="3">
        <v>35430</v>
      </c>
      <c r="C25" s="11">
        <v>71.536000000000001</v>
      </c>
      <c r="D25">
        <f>100*(LN(C25/C15)/10)</f>
        <v>1.4896281624717609</v>
      </c>
    </row>
    <row r="26" spans="1:4" x14ac:dyDescent="0.25">
      <c r="A26" t="s">
        <v>21</v>
      </c>
      <c r="B26" s="3">
        <v>35795</v>
      </c>
      <c r="C26" s="11">
        <v>72.965999999999994</v>
      </c>
      <c r="D26">
        <f t="shared" si="0"/>
        <v>1.6352070325329489</v>
      </c>
    </row>
    <row r="27" spans="1:4" x14ac:dyDescent="0.25">
      <c r="A27" t="s">
        <v>22</v>
      </c>
      <c r="B27" s="3">
        <v>36160</v>
      </c>
      <c r="C27" s="11">
        <v>75.175000000000011</v>
      </c>
      <c r="D27">
        <f t="shared" si="0"/>
        <v>1.7709281619472959</v>
      </c>
    </row>
    <row r="28" spans="1:4" x14ac:dyDescent="0.25">
      <c r="A28" t="s">
        <v>23</v>
      </c>
      <c r="B28" s="3">
        <v>36525</v>
      </c>
      <c r="C28" s="11">
        <v>77.953250000000011</v>
      </c>
      <c r="D28">
        <f t="shared" si="0"/>
        <v>2.04231150866037</v>
      </c>
    </row>
    <row r="29" spans="1:4" x14ac:dyDescent="0.25">
      <c r="A29" t="s">
        <v>24</v>
      </c>
      <c r="B29" s="3">
        <v>36891</v>
      </c>
      <c r="C29" s="11">
        <v>80.27324999999999</v>
      </c>
      <c r="D29">
        <f t="shared" si="0"/>
        <v>2.1645606843975713</v>
      </c>
    </row>
    <row r="30" spans="1:4" x14ac:dyDescent="0.25">
      <c r="A30" t="s">
        <v>25</v>
      </c>
      <c r="B30" s="3">
        <v>37256</v>
      </c>
      <c r="C30" s="11">
        <v>82.431749999999994</v>
      </c>
      <c r="D30">
        <f t="shared" si="0"/>
        <v>2.2643805684919851</v>
      </c>
    </row>
    <row r="31" spans="1:4" x14ac:dyDescent="0.25">
      <c r="A31" t="s">
        <v>26</v>
      </c>
      <c r="B31" s="3">
        <v>37621</v>
      </c>
      <c r="C31" s="11">
        <v>86.004249999999999</v>
      </c>
      <c r="D31">
        <f t="shared" si="0"/>
        <v>2.2524813142431284</v>
      </c>
    </row>
    <row r="32" spans="1:4" x14ac:dyDescent="0.25">
      <c r="A32" t="s">
        <v>27</v>
      </c>
      <c r="B32" s="3">
        <v>37986</v>
      </c>
      <c r="C32" s="11">
        <v>89.180250000000001</v>
      </c>
      <c r="D32">
        <f t="shared" si="0"/>
        <v>2.6014650299262789</v>
      </c>
    </row>
    <row r="33" spans="1:4" x14ac:dyDescent="0.25">
      <c r="A33" t="s">
        <v>28</v>
      </c>
      <c r="B33" s="3">
        <v>38352</v>
      </c>
      <c r="C33" s="11">
        <v>91.95150000000001</v>
      </c>
      <c r="D33">
        <f t="shared" si="0"/>
        <v>2.8346952935809222</v>
      </c>
    </row>
    <row r="34" spans="1:4" x14ac:dyDescent="0.25">
      <c r="A34" t="s">
        <v>29</v>
      </c>
      <c r="B34" s="3">
        <v>38717</v>
      </c>
      <c r="C34" s="11">
        <v>93.86</v>
      </c>
      <c r="D34">
        <f t="shared" si="0"/>
        <v>2.9271281753831402</v>
      </c>
    </row>
    <row r="35" spans="1:4" x14ac:dyDescent="0.25">
      <c r="A35" t="s">
        <v>30</v>
      </c>
      <c r="B35" s="3">
        <v>39082</v>
      </c>
      <c r="C35" s="11">
        <v>94.680250000000001</v>
      </c>
      <c r="D35">
        <f t="shared" si="0"/>
        <v>2.8030460562384505</v>
      </c>
    </row>
    <row r="36" spans="1:4" x14ac:dyDescent="0.25">
      <c r="A36" t="s">
        <v>31</v>
      </c>
      <c r="B36" s="3">
        <v>39447</v>
      </c>
      <c r="C36" s="11">
        <v>96.17949999999999</v>
      </c>
      <c r="D36">
        <f t="shared" si="0"/>
        <v>2.7622265802310175</v>
      </c>
    </row>
    <row r="37" spans="1:4" x14ac:dyDescent="0.25">
      <c r="A37" t="s">
        <v>32</v>
      </c>
      <c r="B37" s="3">
        <v>39813</v>
      </c>
      <c r="C37" s="11">
        <v>96.954499999999996</v>
      </c>
      <c r="D37">
        <f t="shared" si="0"/>
        <v>2.5442306741507825</v>
      </c>
    </row>
    <row r="38" spans="1:4" x14ac:dyDescent="0.25">
      <c r="A38" t="s">
        <v>33</v>
      </c>
      <c r="B38" s="3">
        <v>40178</v>
      </c>
      <c r="C38" s="11">
        <v>100.02074999999999</v>
      </c>
      <c r="D38">
        <f t="shared" si="0"/>
        <v>2.4926837643510282</v>
      </c>
    </row>
    <row r="39" spans="1:4" x14ac:dyDescent="0.25">
      <c r="A39" t="s">
        <v>34</v>
      </c>
      <c r="B39" s="3">
        <v>40543</v>
      </c>
      <c r="C39" s="11">
        <v>103.27499999999999</v>
      </c>
      <c r="D39">
        <f t="shared" si="0"/>
        <v>2.5195889360716128</v>
      </c>
    </row>
    <row r="40" spans="1:4" x14ac:dyDescent="0.25">
      <c r="A40" t="s">
        <v>35</v>
      </c>
      <c r="B40" s="3">
        <v>40908</v>
      </c>
      <c r="C40" s="11">
        <v>103.41974999999999</v>
      </c>
      <c r="D40">
        <f t="shared" si="0"/>
        <v>2.2682527140331121</v>
      </c>
    </row>
    <row r="41" spans="1:4" x14ac:dyDescent="0.25">
      <c r="A41" t="s">
        <v>36</v>
      </c>
      <c r="B41" s="3">
        <v>41274</v>
      </c>
      <c r="C41" s="11">
        <v>104.343</v>
      </c>
      <c r="D41">
        <f t="shared" si="0"/>
        <v>1.9328683570022331</v>
      </c>
    </row>
    <row r="42" spans="1:4" x14ac:dyDescent="0.25">
      <c r="A42" t="s">
        <v>37</v>
      </c>
      <c r="B42" s="3">
        <v>41639</v>
      </c>
      <c r="C42" s="11">
        <v>104.6545</v>
      </c>
      <c r="D42">
        <f t="shared" si="0"/>
        <v>1.6000484593076663</v>
      </c>
    </row>
    <row r="43" spans="1:4" x14ac:dyDescent="0.25">
      <c r="A43" t="s">
        <v>38</v>
      </c>
      <c r="B43" s="3">
        <v>42004</v>
      </c>
      <c r="C43" s="11">
        <v>105.4665</v>
      </c>
      <c r="D43">
        <f t="shared" si="0"/>
        <v>1.3713210281503716</v>
      </c>
    </row>
    <row r="44" spans="1:4" x14ac:dyDescent="0.25">
      <c r="A44" t="s">
        <v>39</v>
      </c>
      <c r="B44" s="3">
        <v>42369</v>
      </c>
      <c r="C44" s="11">
        <v>106.44825</v>
      </c>
      <c r="D44">
        <f t="shared" si="0"/>
        <v>1.2585464119505965</v>
      </c>
    </row>
    <row r="45" spans="1:4" x14ac:dyDescent="0.25">
      <c r="A45" t="s">
        <v>15</v>
      </c>
      <c r="B45" s="3">
        <v>42735</v>
      </c>
      <c r="C45" s="11">
        <v>106.70325000000001</v>
      </c>
      <c r="D45">
        <f>100*(LN(C45/C35)/10)</f>
        <v>1.1954619195985512</v>
      </c>
    </row>
  </sheetData>
  <hyperlinks>
    <hyperlink ref="C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ReadMe</vt:lpstr>
      <vt:lpstr>Data</vt:lpstr>
      <vt:lpstr>Revised</vt:lpstr>
      <vt:lpstr>Figure 7</vt:lpstr>
      <vt:lpstr>Figure 7 B&amp;W</vt:lpstr>
      <vt:lpstr>_DLX1.USE</vt:lpstr>
      <vt:lpstr>_DLX3.USE</vt:lpstr>
    </vt:vector>
  </TitlesOfParts>
  <Company>Federal Reserve System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Gerstein, Neil</dc:creator>
  <cp:lastModifiedBy>Gerstein, Neil</cp:lastModifiedBy>
  <dcterms:created xsi:type="dcterms:W3CDTF">2017-02-03T23:57:58Z</dcterms:created>
  <dcterms:modified xsi:type="dcterms:W3CDTF">2017-06-14T21:06:05Z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